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5" activeTab="0"/>
  </bookViews>
  <sheets>
    <sheet name="Absolutní pořadí" sheetId="1" r:id="rId1"/>
    <sheet name="Senioři 40-49" sheetId="2" r:id="rId2"/>
    <sheet name="Senioři 50-59" sheetId="3" r:id="rId3"/>
    <sheet name="Senioři 60+" sheetId="4" r:id="rId4"/>
    <sheet name="Seniorky 40-49" sheetId="5" r:id="rId5"/>
    <sheet name="Seniorky 50-59" sheetId="6" r:id="rId6"/>
    <sheet name="Družstva" sheetId="7" r:id="rId7"/>
  </sheets>
  <definedNames/>
  <calcPr fullCalcOnLoad="1"/>
</workbook>
</file>

<file path=xl/sharedStrings.xml><?xml version="1.0" encoding="utf-8"?>
<sst xmlns="http://schemas.openxmlformats.org/spreadsheetml/2006/main" count="1380" uniqueCount="325">
  <si>
    <t>Dráha 1</t>
  </si>
  <si>
    <t>Dráha 2</t>
  </si>
  <si>
    <t>Dráha 3</t>
  </si>
  <si>
    <t>Dráha 4</t>
  </si>
  <si>
    <t>CELKEM</t>
  </si>
  <si>
    <t>#</t>
  </si>
  <si>
    <t xml:space="preserve">       Jméno</t>
  </si>
  <si>
    <t xml:space="preserve">         Oddíl</t>
  </si>
  <si>
    <t>P</t>
  </si>
  <si>
    <t>D</t>
  </si>
  <si>
    <t>Cel</t>
  </si>
  <si>
    <t>Ch</t>
  </si>
  <si>
    <t>PLNÉ</t>
  </si>
  <si>
    <t>DOR</t>
  </si>
  <si>
    <t>CH</t>
  </si>
  <si>
    <t>Los</t>
  </si>
  <si>
    <t>průměr dráha</t>
  </si>
  <si>
    <t>dr.</t>
  </si>
  <si>
    <t>plné</t>
  </si>
  <si>
    <t>dor</t>
  </si>
  <si>
    <t>celkem</t>
  </si>
  <si>
    <t>ch</t>
  </si>
  <si>
    <t>CELKEM:</t>
  </si>
  <si>
    <t>KK Konstruktiva Praha</t>
  </si>
  <si>
    <t>KK Slavoj Praha</t>
  </si>
  <si>
    <t>SK Meteor Praha</t>
  </si>
  <si>
    <t>KK Slavia Praha</t>
  </si>
  <si>
    <t>Lidmila  FOŘTOVÁ</t>
  </si>
  <si>
    <t>Anna  SAILEROVÁ</t>
  </si>
  <si>
    <t>MASTERS   2011</t>
  </si>
  <si>
    <t>10.5. - 15.5.2011  SENIOŘI - kategorie 60 a více</t>
  </si>
  <si>
    <t>Janez  DEMŠAR</t>
  </si>
  <si>
    <t>Kranjski Komedijanti</t>
  </si>
  <si>
    <t>Bogomir  GAJSER</t>
  </si>
  <si>
    <t>Ivan  ŽIBERT</t>
  </si>
  <si>
    <t>Milan  CVEJANOV</t>
  </si>
  <si>
    <t>KK Portorož</t>
  </si>
  <si>
    <t>Marko  KOVAČEVIČ</t>
  </si>
  <si>
    <t>Vlado  HRKAČ</t>
  </si>
  <si>
    <t>KK Vrijednosnice os Darda</t>
  </si>
  <si>
    <t>Karel  JANOVSKÝ</t>
  </si>
  <si>
    <t>SK Kuželky Přelouč</t>
  </si>
  <si>
    <t>10.5. - 15.5.2011  SENIOŘI - kategorie 50 - 59 let</t>
  </si>
  <si>
    <t>Boris NADIŽAR</t>
  </si>
  <si>
    <t>Drago  STUDEN</t>
  </si>
  <si>
    <t>Janez  SUKIČ</t>
  </si>
  <si>
    <t>Janez  NUČIČ</t>
  </si>
  <si>
    <t>Boris  MUSIČ</t>
  </si>
  <si>
    <t>KK Triglav Kranj</t>
  </si>
  <si>
    <t>Viktor  SAJEVEC</t>
  </si>
  <si>
    <t>Petar  NOVAK</t>
  </si>
  <si>
    <t>Ilija  GAŠIČ</t>
  </si>
  <si>
    <t>Vinko  SONJAK</t>
  </si>
  <si>
    <t>KK Gašper Korotan Prevalja</t>
  </si>
  <si>
    <t>Zvonko  FRANC</t>
  </si>
  <si>
    <t>Franc  ŽAGAR</t>
  </si>
  <si>
    <t>Luboš ZELENKA</t>
  </si>
  <si>
    <t>Stanislav  BŘEZINA</t>
  </si>
  <si>
    <t>Anton  STAŠÁK</t>
  </si>
  <si>
    <t>Petr  HRUBÝ</t>
  </si>
  <si>
    <t>Jaroslav  BORKOVEC</t>
  </si>
  <si>
    <t>Stanislav  VESECKÝ</t>
  </si>
  <si>
    <t>10.5. - 15.5.2011  SENIOŘI - kategorie 40 - 49 let</t>
  </si>
  <si>
    <t>Robin  KOSIR</t>
  </si>
  <si>
    <t>Stane  KERN</t>
  </si>
  <si>
    <t>Marko  ZEVNIK</t>
  </si>
  <si>
    <t>Dejan  LIKAN</t>
  </si>
  <si>
    <t>Iztok  FORTUNA</t>
  </si>
  <si>
    <t>Janko  ATELIŠEK</t>
  </si>
  <si>
    <t>František  VONDRÁČEK</t>
  </si>
  <si>
    <t>František  RUSÍN</t>
  </si>
  <si>
    <t>Jaroslav  PLETICHA</t>
  </si>
  <si>
    <t>MASTERS  2011</t>
  </si>
  <si>
    <t>10.5.-15.5.2011 SENIORKY kategorie 40 - 49 let</t>
  </si>
  <si>
    <t>Blanka  MIZEROVÁ</t>
  </si>
  <si>
    <t>10.5.-15.5.2011 SENIORKY kategorie 50 - 59 let</t>
  </si>
  <si>
    <t>Alenka  SUKIČ</t>
  </si>
  <si>
    <t>Justina  GOLIČNIK</t>
  </si>
  <si>
    <t>Majda  VERBOLE</t>
  </si>
  <si>
    <t>KK Gašper Korotan</t>
  </si>
  <si>
    <t>Marjeta  LESNIK</t>
  </si>
  <si>
    <t>Alena  ŠEDIVÁ</t>
  </si>
  <si>
    <t>SKK Jičín</t>
  </si>
  <si>
    <t>Jiří JANKOVEC</t>
  </si>
  <si>
    <t>Dopravní podniky Praha</t>
  </si>
  <si>
    <t>Josef  OTÁHAL</t>
  </si>
  <si>
    <t>KK KC Hodonín</t>
  </si>
  <si>
    <t>František  FIALKA</t>
  </si>
  <si>
    <t>Pavel  DŮBRAVA</t>
  </si>
  <si>
    <t>KK Vrijednosnice Darda</t>
  </si>
  <si>
    <t>Vlado  Hrkač</t>
  </si>
  <si>
    <t>Petar Novak</t>
  </si>
  <si>
    <t>Ilija Gašič</t>
  </si>
  <si>
    <t>MASTERS  2011 -  POŘADÍ DRUŽSTEV</t>
  </si>
  <si>
    <t>Janka  BOŠNÁKOVÁ</t>
  </si>
  <si>
    <t>TKK Trenčín</t>
  </si>
  <si>
    <t>Jozef  BÚLIK</t>
  </si>
  <si>
    <t>TKK Trenřín</t>
  </si>
  <si>
    <t>Branislav  CÍCH</t>
  </si>
  <si>
    <t>Peter  PAVLÍK</t>
  </si>
  <si>
    <t>Branislav Cích</t>
  </si>
  <si>
    <t>Peter Pavlík</t>
  </si>
  <si>
    <t>Jozef Búlik</t>
  </si>
  <si>
    <t>Janka Bošnáková</t>
  </si>
  <si>
    <t>Ivko  KEPIC</t>
  </si>
  <si>
    <t>KK Adergas</t>
  </si>
  <si>
    <t>Martin  MALI</t>
  </si>
  <si>
    <t>Tone  ŠTULAR</t>
  </si>
  <si>
    <t>Boris  KURENT</t>
  </si>
  <si>
    <t>Drago  PESTAR</t>
  </si>
  <si>
    <t>Janko KARUN</t>
  </si>
  <si>
    <t>Tadej  UDIR</t>
  </si>
  <si>
    <t>Danijel  ISTENIČ</t>
  </si>
  <si>
    <t>KK Kamnik</t>
  </si>
  <si>
    <t>Mirjan  MLINARIČ</t>
  </si>
  <si>
    <t>Matej  RAZDEVŠEK</t>
  </si>
  <si>
    <t>Marjan  GOLOB</t>
  </si>
  <si>
    <t>Irena  KOPRIVC</t>
  </si>
  <si>
    <t>Lidija  PIRMAN</t>
  </si>
  <si>
    <t>Milan  BERNIK</t>
  </si>
  <si>
    <t>Jože  ŽUPANČIČ</t>
  </si>
  <si>
    <t>Vinko  ŠIMNOVEC</t>
  </si>
  <si>
    <t>Dušan  ERŽEN</t>
  </si>
  <si>
    <t>Marinko  ČUBRILOVIČ</t>
  </si>
  <si>
    <t>Matjaž  KOŠIR</t>
  </si>
  <si>
    <t>Matjaž  PELC</t>
  </si>
  <si>
    <t>Francka  LIČAR</t>
  </si>
  <si>
    <t>Jarc Milena  VEBER</t>
  </si>
  <si>
    <t>Romana  ADAM</t>
  </si>
  <si>
    <t>Silvana  FLAISCHAN</t>
  </si>
  <si>
    <t>KK Triglav Kranj-Grintovac</t>
  </si>
  <si>
    <t>KK  Kamnik 1</t>
  </si>
  <si>
    <t>Lidija Pirman</t>
  </si>
  <si>
    <t>Irena Koprivc</t>
  </si>
  <si>
    <t>Zdravko Štrukelj</t>
  </si>
  <si>
    <t>Franci Grubar</t>
  </si>
  <si>
    <t>Mirjan Mlinarič</t>
  </si>
  <si>
    <t>Matej Razdevšek</t>
  </si>
  <si>
    <t>Danijel Istenič</t>
  </si>
  <si>
    <t>Marjan Golob</t>
  </si>
  <si>
    <t>Jana  TAKÁČOVÁ</t>
  </si>
  <si>
    <t>TJ Sokol Benešov</t>
  </si>
  <si>
    <t>Ladislav TAKÁČ</t>
  </si>
  <si>
    <t>Ivan  JANUŠ</t>
  </si>
  <si>
    <t>Rolf SEESEMANN</t>
  </si>
  <si>
    <t>KSV Harmonie Halberstadt</t>
  </si>
  <si>
    <t>Reinhold  KROV</t>
  </si>
  <si>
    <t>Bernhard  ROEDAT</t>
  </si>
  <si>
    <t>Erwin SHRODER</t>
  </si>
  <si>
    <t>Arnošt NEDBAL</t>
  </si>
  <si>
    <t>Rolf Seesemann</t>
  </si>
  <si>
    <t>Reinhold Krov</t>
  </si>
  <si>
    <t>Bernhard Roedat</t>
  </si>
  <si>
    <t>Erwin Schroder</t>
  </si>
  <si>
    <t>Miloš  SAVIN</t>
  </si>
  <si>
    <t>Karolj  ŠTAJN</t>
  </si>
  <si>
    <t>Janoš  SABO</t>
  </si>
  <si>
    <t>Ilija  RAMIČ</t>
  </si>
  <si>
    <t>Michal ZDRAŽIL</t>
  </si>
  <si>
    <t>Franci GRUBAR</t>
  </si>
  <si>
    <t>Drago LEBEN</t>
  </si>
  <si>
    <t>Franci GRKMAN</t>
  </si>
  <si>
    <t>Silvana BELCIJAN</t>
  </si>
  <si>
    <t>Majda LUŽAR</t>
  </si>
  <si>
    <t>Nada  LOTRIČ</t>
  </si>
  <si>
    <t>KK Kamnik 2</t>
  </si>
  <si>
    <t>Drago Leben</t>
  </si>
  <si>
    <t>Silvana Belcijan</t>
  </si>
  <si>
    <t>Majda Lužar</t>
  </si>
  <si>
    <t>KK Kamnik 3</t>
  </si>
  <si>
    <t>Jože  KLOFUTAR</t>
  </si>
  <si>
    <t>KK Ljubelju Kranj</t>
  </si>
  <si>
    <t>Jarmila ZIMÁKOVÁ</t>
  </si>
  <si>
    <t>Sokol Rudná</t>
  </si>
  <si>
    <t>Anna NOVOTNÁ</t>
  </si>
  <si>
    <t>Míla KOHOUTOVÁ</t>
  </si>
  <si>
    <t>Hana POLÁČKOVÁ</t>
  </si>
  <si>
    <t>KK Vodovod Kragujevac</t>
  </si>
  <si>
    <t>Jiskra Kovářská</t>
  </si>
  <si>
    <t>KK Lokomotiva Tábor</t>
  </si>
  <si>
    <t>Vinko Sonjak</t>
  </si>
  <si>
    <t>Franc Žagar</t>
  </si>
  <si>
    <t>Zvonko Franc</t>
  </si>
  <si>
    <t>Majda Verbole</t>
  </si>
  <si>
    <t>CELKEM   240 hs</t>
  </si>
  <si>
    <t>Josef Otáhal</t>
  </si>
  <si>
    <t>František Fialka</t>
  </si>
  <si>
    <t>Pavel Důbrava</t>
  </si>
  <si>
    <t>Michal Zdražil</t>
  </si>
  <si>
    <t>Veronika PLASOVÁ</t>
  </si>
  <si>
    <t>Pavel GRYGAR</t>
  </si>
  <si>
    <t>TJ Sokol Vršovice</t>
  </si>
  <si>
    <t>Jiří REJTHÁREK</t>
  </si>
  <si>
    <t>Zbyněk VILÍMOVSKÝ</t>
  </si>
  <si>
    <t>Jiří ZETEK</t>
  </si>
  <si>
    <t>Vladimír KUČERA</t>
  </si>
  <si>
    <t>Vlastimil ZEMAN</t>
  </si>
  <si>
    <t>Velibor RADOVIC</t>
  </si>
  <si>
    <t>Zdeněk BARCAL</t>
  </si>
  <si>
    <t>František PUDIL</t>
  </si>
  <si>
    <t>SK Rapid Praha</t>
  </si>
  <si>
    <t>Antonín TŮMA</t>
  </si>
  <si>
    <t>Franc KMET</t>
  </si>
  <si>
    <t>Boris VEHOVEC</t>
  </si>
  <si>
    <t>Francka STARE</t>
  </si>
  <si>
    <t>Lidija  GOTZ</t>
  </si>
  <si>
    <t>Jozef BAZALA</t>
  </si>
  <si>
    <t>KK Preselany</t>
  </si>
  <si>
    <t>Marian NEDEĽKA</t>
  </si>
  <si>
    <t>Juraj ŠIŠKA</t>
  </si>
  <si>
    <t>Peter PARGÁČ</t>
  </si>
  <si>
    <t>KK Peselany</t>
  </si>
  <si>
    <t>Zoltán MADARÁS</t>
  </si>
  <si>
    <t>Karol KAIGL</t>
  </si>
  <si>
    <t>Jozef BUTKO</t>
  </si>
  <si>
    <t>MKK Slovan Galanta</t>
  </si>
  <si>
    <t>Aleš HAVLÍK</t>
  </si>
  <si>
    <t>Lokomotiva Liberec</t>
  </si>
  <si>
    <t>Jozef PIVKO</t>
  </si>
  <si>
    <t>Václav KLIČKA</t>
  </si>
  <si>
    <t>AC Sparta Praha</t>
  </si>
  <si>
    <t>Miroslav KLEMENT</t>
  </si>
  <si>
    <t>Bižuterie Jablonec</t>
  </si>
  <si>
    <t>Ivana KAANOVÁ</t>
  </si>
  <si>
    <t>Petra HÁKOVÁ</t>
  </si>
  <si>
    <t>kategorie nad 60 let</t>
  </si>
  <si>
    <t>Anna Novotná</t>
  </si>
  <si>
    <t>Jarmila Zimáková</t>
  </si>
  <si>
    <t>Miluše Kohoutova</t>
  </si>
  <si>
    <t>Hana Poláčková</t>
  </si>
  <si>
    <t>Blanka Mizerová</t>
  </si>
  <si>
    <t>Lidmila Fořtová</t>
  </si>
  <si>
    <t>Anna Sailerová</t>
  </si>
  <si>
    <t>Andrej Rutar</t>
  </si>
  <si>
    <t>Ernesto Laco</t>
  </si>
  <si>
    <t>Ernest LACO</t>
  </si>
  <si>
    <t>Jože Zver</t>
  </si>
  <si>
    <t>Jan Králík</t>
  </si>
  <si>
    <t>Karel Hybš</t>
  </si>
  <si>
    <t>Irini Sedláčková</t>
  </si>
  <si>
    <t>Slavoj Praha</t>
  </si>
  <si>
    <t>Andrej RUTAR</t>
  </si>
  <si>
    <t>KK Radnicki-LK</t>
  </si>
  <si>
    <t>SOKOL Benešov</t>
  </si>
  <si>
    <t>Ladislav Takáč</t>
  </si>
  <si>
    <t>Jana Takáčová</t>
  </si>
  <si>
    <t>Aleš Havlík</t>
  </si>
  <si>
    <t xml:space="preserve">Ivan Januš </t>
  </si>
  <si>
    <t>Zdravko ŠTRUKELJ</t>
  </si>
  <si>
    <t>Andrej Ropret</t>
  </si>
  <si>
    <t>Ivo Kepic</t>
  </si>
  <si>
    <t>Toni Štular</t>
  </si>
  <si>
    <t>KK Adergas Kranj 1</t>
  </si>
  <si>
    <t>KK Adergas Kranj 2</t>
  </si>
  <si>
    <t>Martin Mali</t>
  </si>
  <si>
    <t>Bižut.Jablonec</t>
  </si>
  <si>
    <t>Ivana Kaanová</t>
  </si>
  <si>
    <t>Petra Háková</t>
  </si>
  <si>
    <t>Veronika Plasová</t>
  </si>
  <si>
    <t>Alena Šedivá</t>
  </si>
  <si>
    <t>Petr Hrubý</t>
  </si>
  <si>
    <t>Anton Stašák</t>
  </si>
  <si>
    <t>Stanislav Březina</t>
  </si>
  <si>
    <t>Luboš Zelenka</t>
  </si>
  <si>
    <t>Sokol Vršovice</t>
  </si>
  <si>
    <t>Jiří Zetek</t>
  </si>
  <si>
    <t>Zbyněk Vilímovský</t>
  </si>
  <si>
    <t>Jiří Rejthárek</t>
  </si>
  <si>
    <t>Pavel Grygar</t>
  </si>
  <si>
    <t>KK Radnicki-LK Kikinda</t>
  </si>
  <si>
    <t>Janoš Sabo</t>
  </si>
  <si>
    <t>Ilja Ramič</t>
  </si>
  <si>
    <t>Karol Štajn</t>
  </si>
  <si>
    <t>Miloš Savin</t>
  </si>
  <si>
    <t>Sparta - Meteor Praha</t>
  </si>
  <si>
    <t>Václav Klička</t>
  </si>
  <si>
    <t>Miroslav Klement</t>
  </si>
  <si>
    <t>Arnošt Nedbal</t>
  </si>
  <si>
    <t>Zdeněk Barcal</t>
  </si>
  <si>
    <t>KK Konstruktiva 1</t>
  </si>
  <si>
    <t>Jaroslav Borkovec</t>
  </si>
  <si>
    <t>Jaroslav Pleticha</t>
  </si>
  <si>
    <t>Jiří Jankovec</t>
  </si>
  <si>
    <t>Vlastimil Zeman</t>
  </si>
  <si>
    <t>KK Konstruktiva 2</t>
  </si>
  <si>
    <t>Stanislav Vesecký</t>
  </si>
  <si>
    <t>František Rusín</t>
  </si>
  <si>
    <t>Zoltán Madaráš</t>
  </si>
  <si>
    <t>Jozef Butko</t>
  </si>
  <si>
    <t>Karol Kaigl</t>
  </si>
  <si>
    <t>Jozef Pivko</t>
  </si>
  <si>
    <t>Juraj Šiška</t>
  </si>
  <si>
    <t>Peter Pargáč</t>
  </si>
  <si>
    <t>Marin Nedelka</t>
  </si>
  <si>
    <t>Jozef Bazala</t>
  </si>
  <si>
    <t>Andrej ROPRET</t>
  </si>
  <si>
    <t>Romana Adam</t>
  </si>
  <si>
    <t>Francka Ličar</t>
  </si>
  <si>
    <t>Silva Flaischman</t>
  </si>
  <si>
    <t>Jarc Milena Veber</t>
  </si>
  <si>
    <t>Triglav Kranj</t>
  </si>
  <si>
    <t>Matjaž Košir</t>
  </si>
  <si>
    <t>Jože Župančič</t>
  </si>
  <si>
    <t>Matjaž Pelc</t>
  </si>
  <si>
    <t>Marinko Čubrilovič</t>
  </si>
  <si>
    <t>Kranjski Komedianti</t>
  </si>
  <si>
    <t>Janez Demšar</t>
  </si>
  <si>
    <t>Boris Nadižar</t>
  </si>
  <si>
    <t>Bogomir Gajser</t>
  </si>
  <si>
    <t>Drago Studen</t>
  </si>
  <si>
    <t>Grintovac</t>
  </si>
  <si>
    <t>Viktor Sajevec</t>
  </si>
  <si>
    <t>Stano Kern</t>
  </si>
  <si>
    <t>Boris Musič</t>
  </si>
  <si>
    <t>Robin Košir</t>
  </si>
  <si>
    <t>Drago Pestar</t>
  </si>
  <si>
    <t>Janez Karun</t>
  </si>
  <si>
    <t>Dušan Eržen</t>
  </si>
  <si>
    <t>Vinko Šimnovec</t>
  </si>
  <si>
    <t>Jan KRÁLÍK</t>
  </si>
  <si>
    <t>Ljubelj Tržič</t>
  </si>
  <si>
    <t>MASTERS  2011 -  POŘADÍ BEZ ROZDÍLU KATEGORIÍ (absolutní pořadí)</t>
  </si>
  <si>
    <t>Irini SEDLÁČKOVÁ</t>
  </si>
  <si>
    <t>Karel HYBŠ</t>
  </si>
  <si>
    <t>Jože ZVER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</si>
</sst>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9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9"/>
      <color indexed="30"/>
      <name val="Arial"/>
      <family val="2"/>
    </font>
    <font>
      <b/>
      <sz val="9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3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Arial"/>
      <family val="2"/>
    </font>
    <font>
      <b/>
      <sz val="10"/>
      <color indexed="18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Arial"/>
      <family val="2"/>
    </font>
    <font>
      <b/>
      <sz val="10"/>
      <color theme="3" tint="-0.24997000396251678"/>
      <name val="Arial"/>
      <family val="2"/>
    </font>
    <font>
      <b/>
      <sz val="12"/>
      <color rgb="FFFF0000"/>
      <name val="Arial"/>
      <family val="2"/>
    </font>
    <font>
      <b/>
      <sz val="12"/>
      <color theme="3" tint="-0.24997000396251678"/>
      <name val="Arial"/>
      <family val="2"/>
    </font>
    <font>
      <b/>
      <sz val="9"/>
      <color theme="3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medium"/>
      <right style="medium"/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hair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8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8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right"/>
    </xf>
    <xf numFmtId="164" fontId="14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164" fontId="1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 shrinkToFit="1"/>
      <protection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10" fillId="34" borderId="16" xfId="0" applyFont="1" applyFill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 shrinkToFit="1"/>
      <protection/>
    </xf>
    <xf numFmtId="0" fontId="11" fillId="0" borderId="17" xfId="0" applyFont="1" applyBorder="1" applyAlignment="1" applyProtection="1">
      <alignment horizontal="center" vertical="center" shrinkToFit="1"/>
      <protection/>
    </xf>
    <xf numFmtId="0" fontId="12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 locked="0"/>
    </xf>
    <xf numFmtId="0" fontId="1" fillId="33" borderId="26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10" fillId="34" borderId="26" xfId="0" applyFont="1" applyFill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 shrinkToFit="1"/>
      <protection/>
    </xf>
    <xf numFmtId="0" fontId="11" fillId="0" borderId="27" xfId="0" applyFont="1" applyBorder="1" applyAlignment="1" applyProtection="1">
      <alignment horizontal="center" vertical="center" shrinkToFit="1"/>
      <protection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22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17" fillId="0" borderId="30" xfId="0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7" fillId="35" borderId="36" xfId="0" applyFont="1" applyFill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38" xfId="0" applyFont="1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18" fillId="0" borderId="0" xfId="0" applyFont="1" applyAlignment="1">
      <alignment horizontal="left"/>
    </xf>
    <xf numFmtId="0" fontId="16" fillId="0" borderId="41" xfId="0" applyFont="1" applyBorder="1" applyAlignment="1">
      <alignment horizontal="center" wrapText="1"/>
    </xf>
    <xf numFmtId="0" fontId="17" fillId="0" borderId="42" xfId="0" applyFont="1" applyBorder="1" applyAlignment="1">
      <alignment horizontal="center" wrapText="1"/>
    </xf>
    <xf numFmtId="0" fontId="17" fillId="0" borderId="43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7" fillId="0" borderId="46" xfId="0" applyFont="1" applyBorder="1" applyAlignment="1">
      <alignment wrapText="1"/>
    </xf>
    <xf numFmtId="0" fontId="17" fillId="0" borderId="47" xfId="0" applyFont="1" applyBorder="1" applyAlignment="1">
      <alignment wrapText="1"/>
    </xf>
    <xf numFmtId="0" fontId="17" fillId="0" borderId="47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17" fillId="0" borderId="49" xfId="0" applyFont="1" applyBorder="1" applyAlignment="1">
      <alignment horizontal="center" wrapText="1"/>
    </xf>
    <xf numFmtId="0" fontId="16" fillId="0" borderId="50" xfId="0" applyFont="1" applyBorder="1" applyAlignment="1">
      <alignment horizontal="center" wrapText="1"/>
    </xf>
    <xf numFmtId="0" fontId="17" fillId="0" borderId="51" xfId="0" applyFont="1" applyBorder="1" applyAlignment="1">
      <alignment horizontal="center" wrapText="1"/>
    </xf>
    <xf numFmtId="0" fontId="17" fillId="0" borderId="52" xfId="0" applyFont="1" applyBorder="1" applyAlignment="1">
      <alignment horizontal="center" wrapText="1"/>
    </xf>
    <xf numFmtId="0" fontId="17" fillId="0" borderId="53" xfId="0" applyFont="1" applyBorder="1" applyAlignment="1">
      <alignment horizontal="center" wrapText="1"/>
    </xf>
    <xf numFmtId="0" fontId="17" fillId="0" borderId="54" xfId="0" applyFont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11" fillId="0" borderId="40" xfId="0" applyFont="1" applyBorder="1" applyAlignment="1" applyProtection="1">
      <alignment horizontal="center" vertical="center" shrinkToFit="1"/>
      <protection/>
    </xf>
    <xf numFmtId="0" fontId="0" fillId="0" borderId="55" xfId="0" applyFont="1" applyBorder="1" applyAlignment="1">
      <alignment horizontal="center"/>
    </xf>
    <xf numFmtId="0" fontId="1" fillId="0" borderId="56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57" xfId="0" applyBorder="1" applyAlignment="1">
      <alignment/>
    </xf>
    <xf numFmtId="0" fontId="13" fillId="0" borderId="57" xfId="0" applyFont="1" applyBorder="1" applyAlignment="1">
      <alignment horizontal="right"/>
    </xf>
    <xf numFmtId="0" fontId="6" fillId="0" borderId="58" xfId="0" applyFont="1" applyBorder="1" applyAlignment="1">
      <alignment horizontal="center"/>
    </xf>
    <xf numFmtId="0" fontId="8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0" fontId="1" fillId="0" borderId="59" xfId="0" applyFont="1" applyBorder="1" applyAlignment="1">
      <alignment horizontal="left"/>
    </xf>
    <xf numFmtId="0" fontId="0" fillId="0" borderId="54" xfId="0" applyBorder="1" applyAlignment="1">
      <alignment/>
    </xf>
    <xf numFmtId="0" fontId="1" fillId="0" borderId="60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1" fillId="36" borderId="61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1" fillId="36" borderId="65" xfId="0" applyFont="1" applyFill="1" applyBorder="1" applyAlignment="1">
      <alignment horizontal="center"/>
    </xf>
    <xf numFmtId="0" fontId="2" fillId="0" borderId="65" xfId="0" applyFont="1" applyBorder="1" applyAlignment="1">
      <alignment horizontal="center" shrinkToFit="1"/>
    </xf>
    <xf numFmtId="0" fontId="7" fillId="0" borderId="65" xfId="0" applyFont="1" applyBorder="1" applyAlignment="1">
      <alignment horizontal="center" shrinkToFit="1"/>
    </xf>
    <xf numFmtId="0" fontId="1" fillId="0" borderId="63" xfId="0" applyFont="1" applyBorder="1" applyAlignment="1">
      <alignment horizontal="center"/>
    </xf>
    <xf numFmtId="0" fontId="0" fillId="0" borderId="35" xfId="0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1" fillId="36" borderId="31" xfId="0" applyFont="1" applyFill="1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" fillId="36" borderId="16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1" fillId="36" borderId="22" xfId="0" applyFont="1" applyFill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9" fillId="0" borderId="66" xfId="0" applyFont="1" applyFill="1" applyBorder="1" applyAlignment="1" applyProtection="1">
      <alignment/>
      <protection locked="0"/>
    </xf>
    <xf numFmtId="0" fontId="9" fillId="0" borderId="66" xfId="0" applyFont="1" applyFill="1" applyBorder="1" applyAlignment="1" applyProtection="1">
      <alignment/>
      <protection locked="0"/>
    </xf>
    <xf numFmtId="0" fontId="9" fillId="0" borderId="66" xfId="0" applyFont="1" applyBorder="1" applyAlignment="1" applyProtection="1">
      <alignment/>
      <protection locked="0"/>
    </xf>
    <xf numFmtId="0" fontId="0" fillId="0" borderId="66" xfId="0" applyBorder="1" applyAlignment="1">
      <alignment/>
    </xf>
    <xf numFmtId="0" fontId="0" fillId="0" borderId="52" xfId="0" applyBorder="1" applyAlignment="1">
      <alignment/>
    </xf>
    <xf numFmtId="0" fontId="19" fillId="0" borderId="66" xfId="0" applyFont="1" applyFill="1" applyBorder="1" applyAlignment="1" applyProtection="1">
      <alignment/>
      <protection locked="0"/>
    </xf>
    <xf numFmtId="0" fontId="0" fillId="0" borderId="66" xfId="0" applyFill="1" applyBorder="1" applyAlignment="1">
      <alignment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67" xfId="0" applyFont="1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10" fillId="0" borderId="68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1" fillId="0" borderId="46" xfId="0" applyFont="1" applyBorder="1" applyAlignment="1">
      <alignment horizontal="center" shrinkToFit="1"/>
    </xf>
    <xf numFmtId="0" fontId="11" fillId="0" borderId="72" xfId="0" applyFont="1" applyBorder="1" applyAlignment="1">
      <alignment horizontal="center" shrinkToFit="1"/>
    </xf>
    <xf numFmtId="0" fontId="11" fillId="0" borderId="47" xfId="0" applyFont="1" applyBorder="1" applyAlignment="1">
      <alignment horizontal="center" shrinkToFit="1"/>
    </xf>
    <xf numFmtId="0" fontId="11" fillId="0" borderId="51" xfId="0" applyFont="1" applyBorder="1" applyAlignment="1">
      <alignment horizontal="center" shrinkToFit="1"/>
    </xf>
    <xf numFmtId="0" fontId="11" fillId="0" borderId="66" xfId="0" applyFont="1" applyBorder="1" applyAlignment="1">
      <alignment horizontal="center" shrinkToFit="1"/>
    </xf>
    <xf numFmtId="0" fontId="11" fillId="0" borderId="52" xfId="0" applyFont="1" applyBorder="1" applyAlignment="1">
      <alignment horizontal="center" shrinkToFit="1"/>
    </xf>
    <xf numFmtId="0" fontId="0" fillId="0" borderId="3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 shrinkToFit="1"/>
    </xf>
    <xf numFmtId="0" fontId="7" fillId="0" borderId="31" xfId="0" applyFont="1" applyBorder="1" applyAlignment="1">
      <alignment horizontal="center" shrinkToFit="1"/>
    </xf>
    <xf numFmtId="0" fontId="1" fillId="0" borderId="71" xfId="0" applyFont="1" applyBorder="1" applyAlignment="1">
      <alignment horizontal="center"/>
    </xf>
    <xf numFmtId="164" fontId="14" fillId="0" borderId="21" xfId="0" applyNumberFormat="1" applyFont="1" applyBorder="1" applyAlignment="1">
      <alignment horizontal="center"/>
    </xf>
    <xf numFmtId="164" fontId="14" fillId="0" borderId="22" xfId="0" applyNumberFormat="1" applyFont="1" applyBorder="1" applyAlignment="1">
      <alignment horizontal="center"/>
    </xf>
    <xf numFmtId="0" fontId="2" fillId="0" borderId="30" xfId="0" applyFont="1" applyBorder="1" applyAlignment="1">
      <alignment horizontal="right" wrapText="1"/>
    </xf>
    <xf numFmtId="0" fontId="17" fillId="0" borderId="32" xfId="0" applyFont="1" applyBorder="1" applyAlignment="1">
      <alignment wrapText="1"/>
    </xf>
    <xf numFmtId="0" fontId="0" fillId="0" borderId="73" xfId="0" applyBorder="1" applyAlignment="1">
      <alignment/>
    </xf>
    <xf numFmtId="0" fontId="2" fillId="0" borderId="74" xfId="0" applyFont="1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37" borderId="80" xfId="0" applyFill="1" applyBorder="1" applyAlignment="1">
      <alignment/>
    </xf>
    <xf numFmtId="0" fontId="0" fillId="37" borderId="83" xfId="0" applyFill="1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37" borderId="86" xfId="0" applyFill="1" applyBorder="1" applyAlignment="1">
      <alignment/>
    </xf>
    <xf numFmtId="0" fontId="0" fillId="0" borderId="87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88" xfId="0" applyFont="1" applyBorder="1" applyAlignment="1">
      <alignment horizontal="left"/>
    </xf>
    <xf numFmtId="0" fontId="6" fillId="0" borderId="89" xfId="0" applyFont="1" applyBorder="1" applyAlignment="1">
      <alignment horizontal="center"/>
    </xf>
    <xf numFmtId="0" fontId="8" fillId="0" borderId="89" xfId="0" applyFont="1" applyBorder="1" applyAlignment="1" applyProtection="1">
      <alignment horizontal="center"/>
      <protection locked="0"/>
    </xf>
    <xf numFmtId="0" fontId="1" fillId="0" borderId="90" xfId="0" applyFont="1" applyBorder="1" applyAlignment="1">
      <alignment horizontal="center"/>
    </xf>
    <xf numFmtId="0" fontId="1" fillId="0" borderId="91" xfId="0" applyFont="1" applyBorder="1" applyAlignment="1">
      <alignment horizontal="left"/>
    </xf>
    <xf numFmtId="0" fontId="0" fillId="0" borderId="92" xfId="0" applyFont="1" applyBorder="1" applyAlignment="1">
      <alignment horizontal="center"/>
    </xf>
    <xf numFmtId="0" fontId="1" fillId="0" borderId="93" xfId="0" applyNumberFormat="1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0" borderId="94" xfId="0" applyNumberFormat="1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0" fontId="19" fillId="0" borderId="96" xfId="0" applyFont="1" applyFill="1" applyBorder="1" applyAlignment="1" applyProtection="1">
      <alignment/>
      <protection locked="0"/>
    </xf>
    <xf numFmtId="0" fontId="19" fillId="0" borderId="97" xfId="0" applyFont="1" applyFill="1" applyBorder="1" applyAlignment="1" applyProtection="1">
      <alignment/>
      <protection locked="0"/>
    </xf>
    <xf numFmtId="0" fontId="9" fillId="0" borderId="97" xfId="0" applyFont="1" applyFill="1" applyBorder="1" applyAlignment="1" applyProtection="1">
      <alignment/>
      <protection locked="0"/>
    </xf>
    <xf numFmtId="0" fontId="0" fillId="0" borderId="98" xfId="0" applyBorder="1" applyAlignment="1">
      <alignment/>
    </xf>
    <xf numFmtId="0" fontId="9" fillId="0" borderId="94" xfId="0" applyFont="1" applyFill="1" applyBorder="1" applyAlignment="1" applyProtection="1">
      <alignment/>
      <protection locked="0"/>
    </xf>
    <xf numFmtId="0" fontId="9" fillId="0" borderId="94" xfId="0" applyFont="1" applyFill="1" applyBorder="1" applyAlignment="1" applyProtection="1">
      <alignment/>
      <protection locked="0"/>
    </xf>
    <xf numFmtId="0" fontId="0" fillId="0" borderId="99" xfId="0" applyBorder="1" applyAlignment="1">
      <alignment/>
    </xf>
    <xf numFmtId="0" fontId="0" fillId="0" borderId="100" xfId="0" applyBorder="1" applyAlignment="1" applyProtection="1">
      <alignment horizontal="center"/>
      <protection locked="0"/>
    </xf>
    <xf numFmtId="0" fontId="0" fillId="0" borderId="101" xfId="0" applyFont="1" applyBorder="1" applyAlignment="1" applyProtection="1">
      <alignment horizontal="center"/>
      <protection locked="0"/>
    </xf>
    <xf numFmtId="0" fontId="0" fillId="0" borderId="102" xfId="0" applyFont="1" applyBorder="1" applyAlignment="1" applyProtection="1">
      <alignment horizontal="center"/>
      <protection locked="0"/>
    </xf>
    <xf numFmtId="0" fontId="0" fillId="0" borderId="103" xfId="0" applyFont="1" applyBorder="1" applyAlignment="1" applyProtection="1">
      <alignment horizontal="center"/>
      <protection locked="0"/>
    </xf>
    <xf numFmtId="0" fontId="0" fillId="0" borderId="80" xfId="0" applyFont="1" applyBorder="1" applyAlignment="1" applyProtection="1">
      <alignment horizontal="center"/>
      <protection locked="0"/>
    </xf>
    <xf numFmtId="0" fontId="0" fillId="0" borderId="104" xfId="0" applyFont="1" applyBorder="1" applyAlignment="1" applyProtection="1">
      <alignment horizontal="center"/>
      <protection locked="0"/>
    </xf>
    <xf numFmtId="0" fontId="0" fillId="0" borderId="103" xfId="0" applyBorder="1" applyAlignment="1" applyProtection="1">
      <alignment horizontal="center"/>
      <protection locked="0"/>
    </xf>
    <xf numFmtId="0" fontId="0" fillId="0" borderId="80" xfId="0" applyBorder="1" applyAlignment="1" applyProtection="1">
      <alignment horizontal="center"/>
      <protection locked="0"/>
    </xf>
    <xf numFmtId="0" fontId="0" fillId="0" borderId="104" xfId="0" applyBorder="1" applyAlignment="1" applyProtection="1">
      <alignment horizontal="center"/>
      <protection locked="0"/>
    </xf>
    <xf numFmtId="0" fontId="0" fillId="0" borderId="104" xfId="0" applyBorder="1" applyAlignment="1">
      <alignment/>
    </xf>
    <xf numFmtId="0" fontId="0" fillId="0" borderId="105" xfId="0" applyBorder="1" applyAlignment="1" applyProtection="1">
      <alignment horizontal="center"/>
      <protection locked="0"/>
    </xf>
    <xf numFmtId="0" fontId="0" fillId="0" borderId="101" xfId="0" applyBorder="1" applyAlignment="1" applyProtection="1">
      <alignment horizontal="center"/>
      <protection locked="0"/>
    </xf>
    <xf numFmtId="0" fontId="0" fillId="0" borderId="106" xfId="0" applyBorder="1" applyAlignment="1" applyProtection="1">
      <alignment horizontal="center"/>
      <protection locked="0"/>
    </xf>
    <xf numFmtId="0" fontId="0" fillId="0" borderId="79" xfId="0" applyBorder="1" applyAlignment="1" applyProtection="1">
      <alignment horizontal="center"/>
      <protection locked="0"/>
    </xf>
    <xf numFmtId="0" fontId="0" fillId="0" borderId="81" xfId="0" applyBorder="1" applyAlignment="1" applyProtection="1">
      <alignment horizontal="center"/>
      <protection locked="0"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0" fillId="0" borderId="102" xfId="0" applyBorder="1" applyAlignment="1" applyProtection="1">
      <alignment horizontal="center"/>
      <protection locked="0"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10" fillId="0" borderId="85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11" fillId="0" borderId="87" xfId="0" applyFont="1" applyBorder="1" applyAlignment="1">
      <alignment horizontal="center" shrinkToFit="1"/>
    </xf>
    <xf numFmtId="0" fontId="11" fillId="0" borderId="81" xfId="0" applyFont="1" applyBorder="1" applyAlignment="1">
      <alignment horizontal="center" shrinkToFit="1"/>
    </xf>
    <xf numFmtId="0" fontId="1" fillId="36" borderId="101" xfId="0" applyFont="1" applyFill="1" applyBorder="1" applyAlignment="1">
      <alignment horizontal="center"/>
    </xf>
    <xf numFmtId="0" fontId="1" fillId="36" borderId="80" xfId="0" applyFont="1" applyFill="1" applyBorder="1" applyAlignment="1">
      <alignment horizontal="center"/>
    </xf>
    <xf numFmtId="0" fontId="11" fillId="37" borderId="86" xfId="0" applyFont="1" applyFill="1" applyBorder="1" applyAlignment="1">
      <alignment horizontal="center" shrinkToFit="1"/>
    </xf>
    <xf numFmtId="0" fontId="0" fillId="0" borderId="79" xfId="0" applyFill="1" applyBorder="1" applyAlignment="1" applyProtection="1">
      <alignment horizontal="center"/>
      <protection locked="0"/>
    </xf>
    <xf numFmtId="0" fontId="0" fillId="0" borderId="112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2" fillId="0" borderId="117" xfId="0" applyFont="1" applyBorder="1" applyAlignment="1">
      <alignment horizontal="center" shrinkToFit="1"/>
    </xf>
    <xf numFmtId="0" fontId="2" fillId="0" borderId="118" xfId="0" applyFont="1" applyBorder="1" applyAlignment="1">
      <alignment horizontal="center" shrinkToFit="1"/>
    </xf>
    <xf numFmtId="0" fontId="7" fillId="0" borderId="118" xfId="0" applyFont="1" applyBorder="1" applyAlignment="1">
      <alignment horizontal="center" shrinkToFit="1"/>
    </xf>
    <xf numFmtId="0" fontId="1" fillId="0" borderId="119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shrinkToFit="1"/>
    </xf>
    <xf numFmtId="0" fontId="7" fillId="0" borderId="18" xfId="0" applyFont="1" applyBorder="1" applyAlignment="1">
      <alignment horizontal="center" shrinkToFit="1"/>
    </xf>
    <xf numFmtId="0" fontId="1" fillId="0" borderId="85" xfId="0" applyNumberFormat="1" applyFont="1" applyFill="1" applyBorder="1" applyAlignment="1">
      <alignment horizontal="center"/>
    </xf>
    <xf numFmtId="0" fontId="0" fillId="0" borderId="86" xfId="0" applyFont="1" applyBorder="1" applyAlignment="1" applyProtection="1">
      <alignment horizontal="center"/>
      <protection locked="0"/>
    </xf>
    <xf numFmtId="0" fontId="0" fillId="0" borderId="86" xfId="0" applyBorder="1" applyAlignment="1" applyProtection="1">
      <alignment horizontal="center"/>
      <protection locked="0"/>
    </xf>
    <xf numFmtId="0" fontId="1" fillId="0" borderId="79" xfId="0" applyNumberFormat="1" applyFont="1" applyFill="1" applyBorder="1" applyAlignment="1">
      <alignment horizontal="center"/>
    </xf>
    <xf numFmtId="0" fontId="1" fillId="0" borderId="82" xfId="0" applyNumberFormat="1" applyFont="1" applyFill="1" applyBorder="1" applyAlignment="1">
      <alignment horizontal="center"/>
    </xf>
    <xf numFmtId="0" fontId="0" fillId="0" borderId="120" xfId="0" applyBorder="1" applyAlignment="1">
      <alignment/>
    </xf>
    <xf numFmtId="0" fontId="0" fillId="0" borderId="121" xfId="0" applyBorder="1" applyAlignment="1">
      <alignment/>
    </xf>
    <xf numFmtId="0" fontId="10" fillId="0" borderId="122" xfId="0" applyFont="1" applyBorder="1" applyAlignment="1">
      <alignment horizontal="center"/>
    </xf>
    <xf numFmtId="0" fontId="20" fillId="0" borderId="93" xfId="0" applyFont="1" applyFill="1" applyBorder="1" applyAlignment="1" applyProtection="1">
      <alignment/>
      <protection locked="0"/>
    </xf>
    <xf numFmtId="0" fontId="20" fillId="0" borderId="94" xfId="0" applyFont="1" applyFill="1" applyBorder="1" applyAlignment="1" applyProtection="1">
      <alignment/>
      <protection locked="0"/>
    </xf>
    <xf numFmtId="0" fontId="21" fillId="0" borderId="94" xfId="0" applyFont="1" applyFill="1" applyBorder="1" applyAlignment="1">
      <alignment/>
    </xf>
    <xf numFmtId="0" fontId="19" fillId="0" borderId="94" xfId="0" applyFont="1" applyBorder="1" applyAlignment="1" applyProtection="1">
      <alignment/>
      <protection locked="0"/>
    </xf>
    <xf numFmtId="0" fontId="0" fillId="0" borderId="123" xfId="0" applyBorder="1" applyAlignment="1">
      <alignment/>
    </xf>
    <xf numFmtId="0" fontId="9" fillId="0" borderId="93" xfId="0" applyFont="1" applyFill="1" applyBorder="1" applyAlignment="1" applyProtection="1">
      <alignment/>
      <protection locked="0"/>
    </xf>
    <xf numFmtId="0" fontId="9" fillId="0" borderId="94" xfId="0" applyFont="1" applyBorder="1" applyAlignment="1" applyProtection="1">
      <alignment/>
      <protection locked="0"/>
    </xf>
    <xf numFmtId="0" fontId="0" fillId="0" borderId="85" xfId="0" applyFont="1" applyBorder="1" applyAlignment="1" applyProtection="1">
      <alignment horizontal="center"/>
      <protection locked="0"/>
    </xf>
    <xf numFmtId="0" fontId="0" fillId="0" borderId="87" xfId="0" applyFont="1" applyBorder="1" applyAlignment="1" applyProtection="1">
      <alignment horizontal="center"/>
      <protection locked="0"/>
    </xf>
    <xf numFmtId="0" fontId="0" fillId="0" borderId="79" xfId="0" applyFont="1" applyBorder="1" applyAlignment="1" applyProtection="1">
      <alignment horizontal="center"/>
      <protection locked="0"/>
    </xf>
    <xf numFmtId="0" fontId="0" fillId="0" borderId="81" xfId="0" applyFont="1" applyBorder="1" applyAlignment="1" applyProtection="1">
      <alignment horizontal="center"/>
      <protection locked="0"/>
    </xf>
    <xf numFmtId="0" fontId="0" fillId="0" borderId="85" xfId="0" applyBorder="1" applyAlignment="1" applyProtection="1">
      <alignment horizontal="center"/>
      <protection locked="0"/>
    </xf>
    <xf numFmtId="0" fontId="0" fillId="0" borderId="87" xfId="0" applyBorder="1" applyAlignment="1" applyProtection="1">
      <alignment horizontal="center"/>
      <protection locked="0"/>
    </xf>
    <xf numFmtId="0" fontId="1" fillId="36" borderId="86" xfId="0" applyFont="1" applyFill="1" applyBorder="1" applyAlignment="1">
      <alignment horizontal="center"/>
    </xf>
    <xf numFmtId="0" fontId="0" fillId="0" borderId="82" xfId="0" applyFont="1" applyBorder="1" applyAlignment="1" applyProtection="1">
      <alignment horizontal="center"/>
      <protection locked="0"/>
    </xf>
    <xf numFmtId="0" fontId="0" fillId="0" borderId="83" xfId="0" applyFont="1" applyBorder="1" applyAlignment="1" applyProtection="1">
      <alignment horizontal="center"/>
      <protection locked="0"/>
    </xf>
    <xf numFmtId="0" fontId="0" fillId="0" borderId="84" xfId="0" applyFont="1" applyBorder="1" applyAlignment="1" applyProtection="1">
      <alignment horizontal="center"/>
      <protection locked="0"/>
    </xf>
    <xf numFmtId="0" fontId="0" fillId="0" borderId="82" xfId="0" applyBorder="1" applyAlignment="1" applyProtection="1">
      <alignment horizontal="center"/>
      <protection locked="0"/>
    </xf>
    <xf numFmtId="0" fontId="0" fillId="0" borderId="83" xfId="0" applyBorder="1" applyAlignment="1" applyProtection="1">
      <alignment horizontal="center"/>
      <protection locked="0"/>
    </xf>
    <xf numFmtId="0" fontId="0" fillId="0" borderId="84" xfId="0" applyBorder="1" applyAlignment="1" applyProtection="1">
      <alignment horizontal="center"/>
      <protection locked="0"/>
    </xf>
    <xf numFmtId="0" fontId="11" fillId="0" borderId="84" xfId="0" applyFont="1" applyBorder="1" applyAlignment="1">
      <alignment horizontal="center" shrinkToFit="1"/>
    </xf>
    <xf numFmtId="0" fontId="0" fillId="0" borderId="124" xfId="0" applyBorder="1" applyAlignment="1">
      <alignment/>
    </xf>
    <xf numFmtId="0" fontId="0" fillId="0" borderId="125" xfId="0" applyBorder="1" applyAlignment="1">
      <alignment/>
    </xf>
    <xf numFmtId="0" fontId="0" fillId="0" borderId="126" xfId="0" applyBorder="1" applyAlignment="1">
      <alignment/>
    </xf>
    <xf numFmtId="0" fontId="1" fillId="0" borderId="125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2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 shrinkToFit="1"/>
      <protection/>
    </xf>
    <xf numFmtId="0" fontId="11" fillId="0" borderId="23" xfId="0" applyFont="1" applyBorder="1" applyAlignment="1" applyProtection="1">
      <alignment horizontal="center" vertical="center" shrinkToFit="1"/>
      <protection/>
    </xf>
    <xf numFmtId="0" fontId="0" fillId="0" borderId="35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 shrinkToFit="1"/>
      <protection/>
    </xf>
    <xf numFmtId="0" fontId="7" fillId="0" borderId="31" xfId="0" applyFont="1" applyBorder="1" applyAlignment="1" applyProtection="1">
      <alignment horizontal="center" vertical="center" shrinkToFit="1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19" xfId="0" applyNumberFormat="1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center"/>
      <protection/>
    </xf>
    <xf numFmtId="0" fontId="0" fillId="0" borderId="67" xfId="0" applyBorder="1" applyAlignment="1" applyProtection="1">
      <alignment/>
      <protection/>
    </xf>
    <xf numFmtId="0" fontId="0" fillId="0" borderId="67" xfId="0" applyBorder="1" applyAlignment="1" applyProtection="1">
      <alignment horizontal="center"/>
      <protection/>
    </xf>
    <xf numFmtId="0" fontId="8" fillId="0" borderId="67" xfId="0" applyFont="1" applyBorder="1" applyAlignment="1" applyProtection="1">
      <alignment horizontal="center"/>
      <protection/>
    </xf>
    <xf numFmtId="0" fontId="8" fillId="0" borderId="43" xfId="0" applyFont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68" xfId="0" applyFont="1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69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 shrinkToFit="1"/>
      <protection/>
    </xf>
    <xf numFmtId="0" fontId="10" fillId="34" borderId="69" xfId="0" applyFont="1" applyFill="1" applyBorder="1" applyAlignment="1" applyProtection="1">
      <alignment horizontal="center" vertical="center"/>
      <protection/>
    </xf>
    <xf numFmtId="0" fontId="10" fillId="34" borderId="70" xfId="0" applyFont="1" applyFill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left"/>
      <protection/>
    </xf>
    <xf numFmtId="0" fontId="0" fillId="0" borderId="66" xfId="0" applyFont="1" applyFill="1" applyBorder="1" applyAlignment="1" applyProtection="1">
      <alignment/>
      <protection/>
    </xf>
    <xf numFmtId="0" fontId="0" fillId="0" borderId="66" xfId="0" applyFont="1" applyFill="1" applyBorder="1" applyAlignment="1" applyProtection="1">
      <alignment/>
      <protection/>
    </xf>
    <xf numFmtId="0" fontId="22" fillId="0" borderId="66" xfId="0" applyFont="1" applyFill="1" applyBorder="1" applyAlignment="1" applyProtection="1">
      <alignment/>
      <protection/>
    </xf>
    <xf numFmtId="0" fontId="22" fillId="0" borderId="66" xfId="0" applyFont="1" applyFill="1" applyBorder="1" applyAlignment="1" applyProtection="1">
      <alignment/>
      <protection/>
    </xf>
    <xf numFmtId="0" fontId="0" fillId="0" borderId="52" xfId="0" applyFont="1" applyFill="1" applyBorder="1" applyAlignment="1" applyProtection="1">
      <alignment/>
      <protection/>
    </xf>
    <xf numFmtId="0" fontId="9" fillId="0" borderId="66" xfId="0" applyFont="1" applyFill="1" applyBorder="1" applyAlignment="1" applyProtection="1">
      <alignment/>
      <protection/>
    </xf>
    <xf numFmtId="0" fontId="9" fillId="0" borderId="66" xfId="0" applyFont="1" applyFill="1" applyBorder="1" applyAlignment="1" applyProtection="1">
      <alignment/>
      <protection/>
    </xf>
    <xf numFmtId="0" fontId="9" fillId="0" borderId="52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6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wrapText="1"/>
    </xf>
    <xf numFmtId="0" fontId="0" fillId="0" borderId="66" xfId="0" applyFont="1" applyFill="1" applyBorder="1" applyAlignment="1" applyProtection="1">
      <alignment/>
      <protection/>
    </xf>
    <xf numFmtId="0" fontId="0" fillId="0" borderId="127" xfId="0" applyFont="1" applyFill="1" applyBorder="1" applyAlignment="1" applyProtection="1">
      <alignment/>
      <protection/>
    </xf>
    <xf numFmtId="0" fontId="0" fillId="0" borderId="128" xfId="0" applyBorder="1" applyAlignment="1">
      <alignment/>
    </xf>
    <xf numFmtId="0" fontId="6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0" fillId="0" borderId="69" xfId="0" applyBorder="1" applyAlignment="1">
      <alignment horizontal="center" vertical="center"/>
    </xf>
    <xf numFmtId="0" fontId="0" fillId="0" borderId="19" xfId="0" applyFont="1" applyFill="1" applyBorder="1" applyAlignment="1" applyProtection="1">
      <alignment/>
      <protection/>
    </xf>
    <xf numFmtId="0" fontId="9" fillId="0" borderId="2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9" fillId="0" borderId="20" xfId="0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3" xfId="0" applyFill="1" applyBorder="1" applyAlignment="1">
      <alignment/>
    </xf>
    <xf numFmtId="0" fontId="1" fillId="0" borderId="34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/>
      <protection/>
    </xf>
    <xf numFmtId="0" fontId="0" fillId="0" borderId="129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 locked="0"/>
    </xf>
    <xf numFmtId="0" fontId="1" fillId="33" borderId="31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 locked="0"/>
    </xf>
    <xf numFmtId="0" fontId="10" fillId="34" borderId="31" xfId="0" applyFont="1" applyFill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 shrinkToFit="1"/>
      <protection/>
    </xf>
    <xf numFmtId="0" fontId="11" fillId="0" borderId="130" xfId="0" applyFont="1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53" xfId="0" applyBorder="1" applyAlignment="1">
      <alignment/>
    </xf>
    <xf numFmtId="0" fontId="0" fillId="0" borderId="131" xfId="0" applyBorder="1" applyAlignment="1">
      <alignment/>
    </xf>
    <xf numFmtId="0" fontId="0" fillId="37" borderId="66" xfId="0" applyFont="1" applyFill="1" applyBorder="1" applyAlignment="1" applyProtection="1">
      <alignment/>
      <protection/>
    </xf>
    <xf numFmtId="0" fontId="0" fillId="0" borderId="52" xfId="0" applyFont="1" applyFill="1" applyBorder="1" applyAlignment="1" applyProtection="1">
      <alignment/>
      <protection/>
    </xf>
    <xf numFmtId="0" fontId="0" fillId="0" borderId="132" xfId="0" applyBorder="1" applyAlignment="1" applyProtection="1">
      <alignment horizontal="center" vertical="center"/>
      <protection locked="0"/>
    </xf>
    <xf numFmtId="0" fontId="0" fillId="0" borderId="133" xfId="0" applyBorder="1" applyAlignment="1">
      <alignment/>
    </xf>
    <xf numFmtId="0" fontId="9" fillId="0" borderId="52" xfId="0" applyFont="1" applyFill="1" applyBorder="1" applyAlignment="1" applyProtection="1">
      <alignment/>
      <protection/>
    </xf>
    <xf numFmtId="0" fontId="1" fillId="0" borderId="134" xfId="0" applyFont="1" applyBorder="1" applyAlignment="1" applyProtection="1">
      <alignment horizontal="left"/>
      <protection/>
    </xf>
    <xf numFmtId="0" fontId="1" fillId="0" borderId="135" xfId="0" applyFont="1" applyBorder="1" applyAlignment="1" applyProtection="1">
      <alignment horizontal="left"/>
      <protection/>
    </xf>
    <xf numFmtId="0" fontId="1" fillId="33" borderId="40" xfId="0" applyFont="1" applyFill="1" applyBorder="1" applyAlignment="1" applyProtection="1">
      <alignment horizontal="center" vertical="center"/>
      <protection/>
    </xf>
    <xf numFmtId="0" fontId="0" fillId="0" borderId="136" xfId="0" applyBorder="1" applyAlignment="1" applyProtection="1">
      <alignment horizontal="center" vertical="center"/>
      <protection locked="0"/>
    </xf>
    <xf numFmtId="0" fontId="1" fillId="33" borderId="136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0" fillId="0" borderId="137" xfId="0" applyBorder="1" applyAlignment="1" applyProtection="1">
      <alignment horizontal="center" vertical="center"/>
      <protection locked="0"/>
    </xf>
    <xf numFmtId="0" fontId="0" fillId="0" borderId="138" xfId="0" applyBorder="1" applyAlignment="1" applyProtection="1">
      <alignment horizontal="center" vertical="center"/>
      <protection locked="0"/>
    </xf>
    <xf numFmtId="0" fontId="10" fillId="34" borderId="132" xfId="0" applyFont="1" applyFill="1" applyBorder="1" applyAlignment="1" applyProtection="1">
      <alignment horizontal="center" vertical="center"/>
      <protection/>
    </xf>
    <xf numFmtId="0" fontId="10" fillId="34" borderId="139" xfId="0" applyFont="1" applyFill="1" applyBorder="1" applyAlignment="1" applyProtection="1">
      <alignment horizontal="center" vertical="center"/>
      <protection/>
    </xf>
    <xf numFmtId="0" fontId="0" fillId="0" borderId="140" xfId="0" applyFont="1" applyBorder="1" applyAlignment="1" applyProtection="1">
      <alignment horizontal="center" vertical="center"/>
      <protection locked="0"/>
    </xf>
    <xf numFmtId="0" fontId="0" fillId="0" borderId="136" xfId="0" applyFont="1" applyBorder="1" applyAlignment="1" applyProtection="1">
      <alignment horizontal="center" vertical="center"/>
      <protection locked="0"/>
    </xf>
    <xf numFmtId="0" fontId="10" fillId="34" borderId="136" xfId="0" applyFont="1" applyFill="1" applyBorder="1" applyAlignment="1" applyProtection="1">
      <alignment horizontal="center" vertical="center"/>
      <protection/>
    </xf>
    <xf numFmtId="0" fontId="11" fillId="0" borderId="136" xfId="0" applyFont="1" applyBorder="1" applyAlignment="1" applyProtection="1">
      <alignment horizontal="center" vertical="center" shrinkToFit="1"/>
      <protection/>
    </xf>
    <xf numFmtId="0" fontId="11" fillId="0" borderId="133" xfId="0" applyFont="1" applyBorder="1" applyAlignment="1" applyProtection="1">
      <alignment horizontal="center" vertical="center" shrinkToFit="1"/>
      <protection/>
    </xf>
    <xf numFmtId="0" fontId="3" fillId="0" borderId="70" xfId="0" applyFont="1" applyBorder="1" applyAlignment="1" applyProtection="1">
      <alignment horizontal="center" vertical="center"/>
      <protection locked="0"/>
    </xf>
    <xf numFmtId="0" fontId="11" fillId="0" borderId="141" xfId="0" applyFont="1" applyBorder="1" applyAlignment="1" applyProtection="1">
      <alignment horizontal="center" vertical="center" shrinkToFit="1"/>
      <protection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142" xfId="0" applyFont="1" applyBorder="1" applyAlignment="1">
      <alignment horizontal="center"/>
    </xf>
    <xf numFmtId="0" fontId="0" fillId="0" borderId="136" xfId="0" applyFont="1" applyBorder="1" applyAlignment="1">
      <alignment horizontal="center"/>
    </xf>
    <xf numFmtId="0" fontId="1" fillId="36" borderId="136" xfId="0" applyFont="1" applyFill="1" applyBorder="1" applyAlignment="1">
      <alignment horizontal="center"/>
    </xf>
    <xf numFmtId="0" fontId="2" fillId="0" borderId="136" xfId="0" applyFont="1" applyBorder="1" applyAlignment="1">
      <alignment horizontal="center" shrinkToFit="1"/>
    </xf>
    <xf numFmtId="0" fontId="7" fillId="0" borderId="136" xfId="0" applyFont="1" applyBorder="1" applyAlignment="1">
      <alignment horizontal="center" shrinkToFit="1"/>
    </xf>
    <xf numFmtId="0" fontId="0" fillId="0" borderId="68" xfId="0" applyFont="1" applyBorder="1" applyAlignment="1" applyProtection="1">
      <alignment horizontal="center" vertical="center"/>
      <protection locked="0"/>
    </xf>
    <xf numFmtId="0" fontId="0" fillId="0" borderId="100" xfId="0" applyFont="1" applyBorder="1" applyAlignment="1" applyProtection="1">
      <alignment horizontal="center"/>
      <protection locked="0"/>
    </xf>
    <xf numFmtId="0" fontId="0" fillId="0" borderId="1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" fillId="36" borderId="28" xfId="0" applyFont="1" applyFill="1" applyBorder="1" applyAlignment="1">
      <alignment horizontal="center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137" xfId="0" applyBorder="1" applyAlignment="1" applyProtection="1">
      <alignment horizontal="center"/>
      <protection locked="0"/>
    </xf>
    <xf numFmtId="0" fontId="0" fillId="0" borderId="1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10" fillId="0" borderId="144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1" fillId="0" borderId="50" xfId="0" applyFont="1" applyBorder="1" applyAlignment="1">
      <alignment horizontal="center" shrinkToFit="1"/>
    </xf>
    <xf numFmtId="0" fontId="11" fillId="0" borderId="48" xfId="0" applyFont="1" applyBorder="1" applyAlignment="1">
      <alignment horizontal="center" shrinkToFit="1"/>
    </xf>
    <xf numFmtId="0" fontId="0" fillId="0" borderId="145" xfId="0" applyBorder="1" applyAlignment="1">
      <alignment/>
    </xf>
    <xf numFmtId="0" fontId="0" fillId="0" borderId="146" xfId="0" applyBorder="1" applyAlignment="1">
      <alignment/>
    </xf>
    <xf numFmtId="0" fontId="0" fillId="37" borderId="146" xfId="0" applyFill="1" applyBorder="1" applyAlignment="1">
      <alignment/>
    </xf>
    <xf numFmtId="0" fontId="0" fillId="0" borderId="147" xfId="0" applyBorder="1" applyAlignment="1">
      <alignment/>
    </xf>
    <xf numFmtId="0" fontId="0" fillId="0" borderId="61" xfId="0" applyFont="1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10" fillId="0" borderId="61" xfId="0" applyFont="1" applyBorder="1" applyAlignment="1">
      <alignment horizontal="center"/>
    </xf>
    <xf numFmtId="0" fontId="11" fillId="0" borderId="61" xfId="0" applyFont="1" applyBorder="1" applyAlignment="1">
      <alignment horizontal="center" shrinkToFit="1"/>
    </xf>
    <xf numFmtId="0" fontId="0" fillId="0" borderId="61" xfId="0" applyBorder="1" applyAlignment="1">
      <alignment/>
    </xf>
    <xf numFmtId="0" fontId="0" fillId="37" borderId="61" xfId="0" applyFill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1" fillId="36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shrinkToFit="1"/>
    </xf>
    <xf numFmtId="0" fontId="0" fillId="37" borderId="0" xfId="0" applyFill="1" applyBorder="1" applyAlignment="1">
      <alignment/>
    </xf>
    <xf numFmtId="0" fontId="1" fillId="0" borderId="77" xfId="0" applyFont="1" applyBorder="1" applyAlignment="1">
      <alignment/>
    </xf>
    <xf numFmtId="0" fontId="0" fillId="0" borderId="57" xfId="0" applyFont="1" applyBorder="1" applyAlignment="1">
      <alignment horizontal="center"/>
    </xf>
    <xf numFmtId="0" fontId="1" fillId="36" borderId="57" xfId="0" applyFont="1" applyFill="1" applyBorder="1" applyAlignment="1">
      <alignment horizontal="center"/>
    </xf>
    <xf numFmtId="0" fontId="2" fillId="0" borderId="57" xfId="0" applyFont="1" applyBorder="1" applyAlignment="1">
      <alignment horizontal="center" shrinkToFit="1"/>
    </xf>
    <xf numFmtId="0" fontId="7" fillId="0" borderId="57" xfId="0" applyFont="1" applyBorder="1" applyAlignment="1">
      <alignment horizontal="center" shrinkToFit="1"/>
    </xf>
    <xf numFmtId="0" fontId="1" fillId="0" borderId="57" xfId="0" applyFont="1" applyBorder="1" applyAlignment="1">
      <alignment horizontal="center"/>
    </xf>
    <xf numFmtId="0" fontId="9" fillId="0" borderId="71" xfId="0" applyFont="1" applyFill="1" applyBorder="1" applyAlignment="1" applyProtection="1">
      <alignment/>
      <protection/>
    </xf>
    <xf numFmtId="0" fontId="0" fillId="0" borderId="68" xfId="0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0" fillId="0" borderId="148" xfId="0" applyBorder="1" applyAlignment="1">
      <alignment/>
    </xf>
    <xf numFmtId="0" fontId="0" fillId="0" borderId="149" xfId="0" applyBorder="1" applyAlignment="1">
      <alignment/>
    </xf>
    <xf numFmtId="0" fontId="0" fillId="37" borderId="149" xfId="0" applyFill="1" applyBorder="1" applyAlignment="1">
      <alignment/>
    </xf>
    <xf numFmtId="0" fontId="0" fillId="0" borderId="150" xfId="0" applyBorder="1" applyAlignment="1">
      <alignment/>
    </xf>
    <xf numFmtId="0" fontId="10" fillId="0" borderId="79" xfId="0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11" fillId="37" borderId="80" xfId="0" applyFont="1" applyFill="1" applyBorder="1" applyAlignment="1">
      <alignment horizontal="center" shrinkToFit="1"/>
    </xf>
    <xf numFmtId="0" fontId="0" fillId="0" borderId="18" xfId="0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7" fillId="0" borderId="46" xfId="0" applyFont="1" applyBorder="1" applyAlignment="1">
      <alignment horizontal="center" wrapText="1"/>
    </xf>
    <xf numFmtId="0" fontId="9" fillId="0" borderId="151" xfId="0" applyFont="1" applyFill="1" applyBorder="1" applyAlignment="1" applyProtection="1">
      <alignment/>
      <protection locked="0"/>
    </xf>
    <xf numFmtId="0" fontId="0" fillId="0" borderId="66" xfId="0" applyFont="1" applyFill="1" applyBorder="1" applyAlignment="1" applyProtection="1">
      <alignment/>
      <protection/>
    </xf>
    <xf numFmtId="0" fontId="0" fillId="0" borderId="66" xfId="0" applyFont="1" applyBorder="1" applyAlignment="1">
      <alignment/>
    </xf>
    <xf numFmtId="0" fontId="11" fillId="38" borderId="80" xfId="0" applyFont="1" applyFill="1" applyBorder="1" applyAlignment="1">
      <alignment horizontal="center" shrinkToFit="1"/>
    </xf>
    <xf numFmtId="0" fontId="11" fillId="38" borderId="66" xfId="0" applyFont="1" applyFill="1" applyBorder="1" applyAlignment="1">
      <alignment horizontal="center" shrinkToFit="1"/>
    </xf>
    <xf numFmtId="0" fontId="0" fillId="0" borderId="66" xfId="0" applyFill="1" applyBorder="1" applyAlignment="1" applyProtection="1">
      <alignment/>
      <protection/>
    </xf>
    <xf numFmtId="0" fontId="17" fillId="0" borderId="16" xfId="0" applyFont="1" applyBorder="1" applyAlignment="1">
      <alignment horizontal="center" wrapText="1"/>
    </xf>
    <xf numFmtId="0" fontId="17" fillId="0" borderId="22" xfId="0" applyFont="1" applyFill="1" applyBorder="1" applyAlignment="1" applyProtection="1">
      <alignment horizontal="center" vertical="center"/>
      <protection/>
    </xf>
    <xf numFmtId="0" fontId="17" fillId="0" borderId="69" xfId="0" applyFont="1" applyBorder="1" applyAlignment="1">
      <alignment horizontal="center" wrapText="1"/>
    </xf>
    <xf numFmtId="0" fontId="17" fillId="0" borderId="31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17" fillId="0" borderId="43" xfId="0" applyFont="1" applyFill="1" applyBorder="1" applyAlignment="1" applyProtection="1">
      <alignment horizontal="center" vertical="center"/>
      <protection/>
    </xf>
    <xf numFmtId="0" fontId="17" fillId="0" borderId="67" xfId="0" applyFont="1" applyBorder="1" applyAlignment="1">
      <alignment horizontal="center" wrapText="1"/>
    </xf>
    <xf numFmtId="0" fontId="17" fillId="0" borderId="42" xfId="0" applyFont="1" applyBorder="1" applyAlignment="1">
      <alignment horizontal="center"/>
    </xf>
    <xf numFmtId="0" fontId="24" fillId="0" borderId="52" xfId="0" applyFont="1" applyBorder="1" applyAlignment="1" applyProtection="1">
      <alignment horizontal="center" vertical="center" shrinkToFit="1"/>
      <protection/>
    </xf>
    <xf numFmtId="0" fontId="17" fillId="0" borderId="66" xfId="0" applyFont="1" applyBorder="1" applyAlignment="1">
      <alignment horizontal="center" wrapText="1"/>
    </xf>
    <xf numFmtId="0" fontId="24" fillId="0" borderId="51" xfId="0" applyFont="1" applyBorder="1" applyAlignment="1">
      <alignment horizontal="center" shrinkToFit="1"/>
    </xf>
    <xf numFmtId="0" fontId="24" fillId="0" borderId="47" xfId="0" applyFont="1" applyBorder="1" applyAlignment="1" applyProtection="1">
      <alignment horizontal="center" vertical="center" shrinkToFit="1"/>
      <protection/>
    </xf>
    <xf numFmtId="0" fontId="17" fillId="0" borderId="72" xfId="0" applyFont="1" applyBorder="1" applyAlignment="1">
      <alignment horizontal="center" wrapText="1"/>
    </xf>
    <xf numFmtId="0" fontId="24" fillId="0" borderId="46" xfId="0" applyFont="1" applyBorder="1" applyAlignment="1">
      <alignment horizontal="center" shrinkToFit="1"/>
    </xf>
    <xf numFmtId="0" fontId="0" fillId="0" borderId="17" xfId="0" applyBorder="1" applyAlignment="1">
      <alignment horizontal="center" wrapText="1"/>
    </xf>
    <xf numFmtId="0" fontId="17" fillId="0" borderId="85" xfId="0" applyFont="1" applyBorder="1" applyAlignment="1">
      <alignment horizontal="center" wrapText="1"/>
    </xf>
    <xf numFmtId="0" fontId="17" fillId="0" borderId="86" xfId="0" applyFont="1" applyBorder="1" applyAlignment="1">
      <alignment horizontal="center" wrapText="1"/>
    </xf>
    <xf numFmtId="0" fontId="17" fillId="0" borderId="81" xfId="0" applyFont="1" applyBorder="1" applyAlignment="1">
      <alignment horizontal="center" wrapText="1"/>
    </xf>
    <xf numFmtId="0" fontId="24" fillId="0" borderId="51" xfId="0" applyFont="1" applyBorder="1" applyAlignment="1" applyProtection="1">
      <alignment horizontal="center" vertical="center" shrinkToFit="1"/>
      <protection/>
    </xf>
    <xf numFmtId="0" fontId="24" fillId="0" borderId="46" xfId="0" applyFont="1" applyBorder="1" applyAlignment="1" applyProtection="1">
      <alignment horizontal="center" vertical="center" shrinkToFit="1"/>
      <protection/>
    </xf>
    <xf numFmtId="0" fontId="17" fillId="0" borderId="31" xfId="0" applyFont="1" applyFill="1" applyBorder="1" applyAlignment="1" applyProtection="1">
      <alignment horizontal="center" vertical="center"/>
      <protection/>
    </xf>
    <xf numFmtId="0" fontId="17" fillId="0" borderId="42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>
      <alignment horizontal="center" wrapText="1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/>
      <protection/>
    </xf>
    <xf numFmtId="0" fontId="9" fillId="0" borderId="51" xfId="0" applyFont="1" applyFill="1" applyBorder="1" applyAlignment="1" applyProtection="1">
      <alignment/>
      <protection/>
    </xf>
    <xf numFmtId="0" fontId="0" fillId="0" borderId="132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0" fillId="0" borderId="152" xfId="0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wrapText="1"/>
    </xf>
    <xf numFmtId="0" fontId="0" fillId="0" borderId="30" xfId="0" applyBorder="1" applyAlignment="1">
      <alignment wrapText="1"/>
    </xf>
    <xf numFmtId="0" fontId="17" fillId="0" borderId="32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36" xfId="0" applyBorder="1" applyAlignment="1">
      <alignment horizontal="center"/>
    </xf>
    <xf numFmtId="0" fontId="17" fillId="35" borderId="21" xfId="0" applyFont="1" applyFill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24" fillId="0" borderId="50" xfId="0" applyFont="1" applyFill="1" applyBorder="1" applyAlignment="1">
      <alignment horizontal="center" shrinkToFit="1"/>
    </xf>
    <xf numFmtId="0" fontId="0" fillId="0" borderId="49" xfId="0" applyBorder="1" applyAlignment="1">
      <alignment horizontal="center"/>
    </xf>
    <xf numFmtId="0" fontId="24" fillId="0" borderId="45" xfId="0" applyFont="1" applyBorder="1" applyAlignment="1">
      <alignment horizontal="center" shrinkToFit="1"/>
    </xf>
    <xf numFmtId="0" fontId="17" fillId="0" borderId="38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1" fillId="0" borderId="35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5" fillId="37" borderId="86" xfId="0" applyFont="1" applyFill="1" applyBorder="1" applyAlignment="1">
      <alignment/>
    </xf>
    <xf numFmtId="0" fontId="5" fillId="37" borderId="80" xfId="0" applyFont="1" applyFill="1" applyBorder="1" applyAlignment="1">
      <alignment/>
    </xf>
    <xf numFmtId="0" fontId="11" fillId="38" borderId="51" xfId="0" applyFont="1" applyFill="1" applyBorder="1" applyAlignment="1">
      <alignment horizontal="center" shrinkToFit="1"/>
    </xf>
    <xf numFmtId="0" fontId="1" fillId="0" borderId="153" xfId="0" applyFont="1" applyBorder="1" applyAlignment="1" applyProtection="1">
      <alignment horizontal="center" vertical="center"/>
      <protection/>
    </xf>
    <xf numFmtId="0" fontId="1" fillId="0" borderId="154" xfId="0" applyFont="1" applyBorder="1" applyAlignment="1" applyProtection="1">
      <alignment horizontal="center" vertical="center"/>
      <protection/>
    </xf>
    <xf numFmtId="0" fontId="1" fillId="0" borderId="155" xfId="0" applyFont="1" applyBorder="1" applyAlignment="1" applyProtection="1">
      <alignment horizontal="center" vertical="center"/>
      <protection/>
    </xf>
    <xf numFmtId="0" fontId="2" fillId="0" borderId="153" xfId="0" applyFont="1" applyBorder="1" applyAlignment="1" applyProtection="1">
      <alignment horizontal="center" vertical="center"/>
      <protection/>
    </xf>
    <xf numFmtId="0" fontId="2" fillId="0" borderId="154" xfId="0" applyFont="1" applyBorder="1" applyAlignment="1" applyProtection="1">
      <alignment horizontal="center" vertical="center"/>
      <protection/>
    </xf>
    <xf numFmtId="0" fontId="2" fillId="0" borderId="155" xfId="0" applyFont="1" applyBorder="1" applyAlignment="1" applyProtection="1">
      <alignment horizontal="center" vertical="center"/>
      <protection/>
    </xf>
    <xf numFmtId="0" fontId="1" fillId="0" borderId="156" xfId="0" applyFont="1" applyBorder="1" applyAlignment="1" applyProtection="1">
      <alignment horizontal="center" vertical="center"/>
      <protection/>
    </xf>
    <xf numFmtId="0" fontId="1" fillId="0" borderId="157" xfId="0" applyFont="1" applyBorder="1" applyAlignment="1" applyProtection="1">
      <alignment horizontal="center" vertical="center"/>
      <protection/>
    </xf>
    <xf numFmtId="0" fontId="1" fillId="0" borderId="158" xfId="0" applyFont="1" applyBorder="1" applyAlignment="1" applyProtection="1">
      <alignment horizontal="center" vertical="center"/>
      <protection/>
    </xf>
    <xf numFmtId="0" fontId="2" fillId="0" borderId="156" xfId="0" applyFont="1" applyBorder="1" applyAlignment="1" applyProtection="1">
      <alignment horizontal="center" vertical="center"/>
      <protection/>
    </xf>
    <xf numFmtId="0" fontId="2" fillId="0" borderId="157" xfId="0" applyFont="1" applyBorder="1" applyAlignment="1" applyProtection="1">
      <alignment horizontal="center" vertical="center"/>
      <protection/>
    </xf>
    <xf numFmtId="0" fontId="2" fillId="0" borderId="15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right"/>
      <protection/>
    </xf>
    <xf numFmtId="0" fontId="23" fillId="0" borderId="159" xfId="0" applyFont="1" applyBorder="1" applyAlignment="1" applyProtection="1">
      <alignment horizontal="right"/>
      <protection/>
    </xf>
    <xf numFmtId="0" fontId="23" fillId="0" borderId="160" xfId="0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 horizontal="right"/>
      <protection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4" xfId="0" applyFont="1" applyBorder="1" applyAlignment="1">
      <alignment horizontal="center"/>
    </xf>
    <xf numFmtId="0" fontId="1" fillId="0" borderId="161" xfId="0" applyFont="1" applyBorder="1" applyAlignment="1">
      <alignment horizontal="center"/>
    </xf>
    <xf numFmtId="0" fontId="1" fillId="0" borderId="162" xfId="0" applyFont="1" applyBorder="1" applyAlignment="1">
      <alignment horizontal="center"/>
    </xf>
    <xf numFmtId="0" fontId="1" fillId="0" borderId="135" xfId="0" applyFont="1" applyBorder="1" applyAlignment="1">
      <alignment horizontal="center"/>
    </xf>
    <xf numFmtId="0" fontId="1" fillId="0" borderId="163" xfId="0" applyFont="1" applyBorder="1" applyAlignment="1">
      <alignment horizontal="center"/>
    </xf>
    <xf numFmtId="0" fontId="2" fillId="0" borderId="163" xfId="0" applyFont="1" applyBorder="1" applyAlignment="1">
      <alignment horizontal="center"/>
    </xf>
    <xf numFmtId="0" fontId="2" fillId="0" borderId="161" xfId="0" applyFont="1" applyBorder="1" applyAlignment="1">
      <alignment horizontal="center"/>
    </xf>
    <xf numFmtId="0" fontId="2" fillId="0" borderId="135" xfId="0" applyFont="1" applyBorder="1" applyAlignment="1">
      <alignment horizontal="center"/>
    </xf>
    <xf numFmtId="0" fontId="6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61" xfId="0" applyFont="1" applyBorder="1" applyAlignment="1" applyProtection="1">
      <alignment horizontal="center"/>
      <protection/>
    </xf>
    <xf numFmtId="0" fontId="6" fillId="0" borderId="58" xfId="0" applyFont="1" applyBorder="1" applyAlignment="1" applyProtection="1">
      <alignment horizontal="center"/>
      <protection/>
    </xf>
    <xf numFmtId="0" fontId="0" fillId="0" borderId="64" xfId="0" applyFont="1" applyBorder="1" applyAlignment="1" applyProtection="1">
      <alignment horizontal="center" vertical="center"/>
      <protection/>
    </xf>
    <xf numFmtId="0" fontId="0" fillId="0" borderId="65" xfId="0" applyFont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0" fillId="0" borderId="164" xfId="0" applyFont="1" applyBorder="1" applyAlignment="1" applyProtection="1">
      <alignment horizontal="center" vertical="center"/>
      <protection/>
    </xf>
    <xf numFmtId="0" fontId="0" fillId="0" borderId="165" xfId="0" applyFont="1" applyBorder="1" applyAlignment="1" applyProtection="1">
      <alignment horizontal="center" vertical="center"/>
      <protection/>
    </xf>
    <xf numFmtId="0" fontId="2" fillId="0" borderId="165" xfId="0" applyFont="1" applyBorder="1" applyAlignment="1" applyProtection="1">
      <alignment horizontal="center" vertical="center" shrinkToFit="1"/>
      <protection/>
    </xf>
    <xf numFmtId="0" fontId="2" fillId="0" borderId="65" xfId="0" applyFont="1" applyBorder="1" applyAlignment="1" applyProtection="1">
      <alignment horizontal="center" vertical="center" shrinkToFit="1"/>
      <protection/>
    </xf>
    <xf numFmtId="0" fontId="7" fillId="0" borderId="65" xfId="0" applyFont="1" applyBorder="1" applyAlignment="1" applyProtection="1">
      <alignment horizontal="center" vertical="center" shrinkToFit="1"/>
      <protection/>
    </xf>
    <xf numFmtId="0" fontId="1" fillId="0" borderId="164" xfId="0" applyFont="1" applyBorder="1" applyAlignment="1" applyProtection="1">
      <alignment horizontal="center" vertical="center"/>
      <protection/>
    </xf>
    <xf numFmtId="0" fontId="0" fillId="0" borderId="166" xfId="0" applyBorder="1" applyAlignment="1">
      <alignment/>
    </xf>
    <xf numFmtId="0" fontId="0" fillId="0" borderId="167" xfId="0" applyBorder="1" applyAlignment="1">
      <alignment/>
    </xf>
    <xf numFmtId="0" fontId="0" fillId="0" borderId="168" xfId="0" applyBorder="1" applyAlignment="1">
      <alignment/>
    </xf>
    <xf numFmtId="0" fontId="1" fillId="0" borderId="169" xfId="0" applyNumberFormat="1" applyFont="1" applyBorder="1" applyAlignment="1" applyProtection="1">
      <alignment horizontal="center"/>
      <protection/>
    </xf>
    <xf numFmtId="0" fontId="65" fillId="0" borderId="51" xfId="0" applyFont="1" applyFill="1" applyBorder="1" applyAlignment="1" applyProtection="1">
      <alignment/>
      <protection/>
    </xf>
    <xf numFmtId="0" fontId="17" fillId="0" borderId="46" xfId="0" applyFont="1" applyFill="1" applyBorder="1" applyAlignment="1" applyProtection="1">
      <alignment/>
      <protection/>
    </xf>
    <xf numFmtId="0" fontId="16" fillId="0" borderId="31" xfId="0" applyFont="1" applyFill="1" applyBorder="1" applyAlignment="1" applyProtection="1">
      <alignment horizontal="center" vertical="center"/>
      <protection/>
    </xf>
    <xf numFmtId="0" fontId="66" fillId="38" borderId="31" xfId="0" applyFont="1" applyFill="1" applyBorder="1" applyAlignment="1" applyProtection="1">
      <alignment horizontal="center" vertical="center" shrinkToFit="1"/>
      <protection/>
    </xf>
    <xf numFmtId="0" fontId="24" fillId="0" borderId="130" xfId="0" applyFont="1" applyBorder="1" applyAlignment="1" applyProtection="1">
      <alignment horizontal="center" vertical="center" shrinkToFit="1"/>
      <protection/>
    </xf>
    <xf numFmtId="0" fontId="67" fillId="38" borderId="31" xfId="0" applyFont="1" applyFill="1" applyBorder="1" applyAlignment="1" applyProtection="1">
      <alignment horizontal="center" vertical="center" shrinkToFit="1"/>
      <protection/>
    </xf>
    <xf numFmtId="0" fontId="67" fillId="0" borderId="130" xfId="0" applyFont="1" applyBorder="1" applyAlignment="1" applyProtection="1">
      <alignment horizontal="center" vertical="center" shrinkToFit="1"/>
      <protection/>
    </xf>
    <xf numFmtId="0" fontId="5" fillId="0" borderId="85" xfId="0" applyFont="1" applyBorder="1" applyAlignment="1">
      <alignment/>
    </xf>
    <xf numFmtId="0" fontId="5" fillId="0" borderId="86" xfId="0" applyFont="1" applyBorder="1" applyAlignment="1">
      <alignment/>
    </xf>
    <xf numFmtId="0" fontId="23" fillId="37" borderId="86" xfId="0" applyFont="1" applyFill="1" applyBorder="1" applyAlignment="1">
      <alignment/>
    </xf>
    <xf numFmtId="0" fontId="5" fillId="0" borderId="87" xfId="0" applyFont="1" applyBorder="1" applyAlignment="1">
      <alignment/>
    </xf>
    <xf numFmtId="0" fontId="1" fillId="0" borderId="170" xfId="0" applyFont="1" applyBorder="1" applyAlignment="1" applyProtection="1">
      <alignment horizontal="center"/>
      <protection/>
    </xf>
    <xf numFmtId="0" fontId="65" fillId="0" borderId="66" xfId="0" applyFont="1" applyFill="1" applyBorder="1" applyAlignment="1" applyProtection="1">
      <alignment/>
      <protection/>
    </xf>
    <xf numFmtId="0" fontId="17" fillId="0" borderId="72" xfId="0" applyFont="1" applyFill="1" applyBorder="1" applyAlignment="1" applyProtection="1">
      <alignment/>
      <protection/>
    </xf>
    <xf numFmtId="0" fontId="16" fillId="0" borderId="16" xfId="0" applyFont="1" applyFill="1" applyBorder="1" applyAlignment="1" applyProtection="1">
      <alignment horizontal="center" vertical="center"/>
      <protection/>
    </xf>
    <xf numFmtId="0" fontId="66" fillId="38" borderId="16" xfId="0" applyFont="1" applyFill="1" applyBorder="1" applyAlignment="1" applyProtection="1">
      <alignment horizontal="center" vertical="center" shrinkToFit="1"/>
      <protection/>
    </xf>
    <xf numFmtId="0" fontId="24" fillId="0" borderId="17" xfId="0" applyFont="1" applyBorder="1" applyAlignment="1" applyProtection="1">
      <alignment horizontal="center" vertical="center" shrinkToFit="1"/>
      <protection/>
    </xf>
    <xf numFmtId="0" fontId="67" fillId="38" borderId="16" xfId="0" applyFont="1" applyFill="1" applyBorder="1" applyAlignment="1" applyProtection="1">
      <alignment horizontal="center" vertical="center" shrinkToFit="1"/>
      <protection/>
    </xf>
    <xf numFmtId="0" fontId="67" fillId="0" borderId="17" xfId="0" applyFont="1" applyBorder="1" applyAlignment="1" applyProtection="1">
      <alignment horizontal="center" vertical="center" shrinkToFit="1"/>
      <protection/>
    </xf>
    <xf numFmtId="0" fontId="5" fillId="0" borderId="79" xfId="0" applyFont="1" applyBorder="1" applyAlignment="1">
      <alignment/>
    </xf>
    <xf numFmtId="0" fontId="5" fillId="0" borderId="80" xfId="0" applyFont="1" applyBorder="1" applyAlignment="1">
      <alignment/>
    </xf>
    <xf numFmtId="0" fontId="23" fillId="37" borderId="80" xfId="0" applyFont="1" applyFill="1" applyBorder="1" applyAlignment="1">
      <alignment/>
    </xf>
    <xf numFmtId="0" fontId="5" fillId="0" borderId="81" xfId="0" applyFont="1" applyBorder="1" applyAlignment="1">
      <alignment/>
    </xf>
    <xf numFmtId="0" fontId="65" fillId="0" borderId="66" xfId="0" applyFont="1" applyFill="1" applyBorder="1" applyAlignment="1" applyProtection="1">
      <alignment/>
      <protection/>
    </xf>
    <xf numFmtId="0" fontId="17" fillId="0" borderId="72" xfId="0" applyFont="1" applyFill="1" applyBorder="1" applyAlignment="1" applyProtection="1">
      <alignment/>
      <protection/>
    </xf>
    <xf numFmtId="0" fontId="1" fillId="0" borderId="170" xfId="0" applyNumberFormat="1" applyFont="1" applyBorder="1" applyAlignment="1" applyProtection="1">
      <alignment horizontal="center"/>
      <protection/>
    </xf>
    <xf numFmtId="0" fontId="65" fillId="5" borderId="66" xfId="0" applyFont="1" applyFill="1" applyBorder="1" applyAlignment="1" applyProtection="1">
      <alignment/>
      <protection locked="0"/>
    </xf>
    <xf numFmtId="0" fontId="17" fillId="0" borderId="72" xfId="0" applyFont="1" applyFill="1" applyBorder="1" applyAlignment="1" applyProtection="1">
      <alignment/>
      <protection locked="0"/>
    </xf>
    <xf numFmtId="0" fontId="0" fillId="0" borderId="69" xfId="0" applyFont="1" applyBorder="1" applyAlignment="1" applyProtection="1">
      <alignment horizontal="center"/>
      <protection locked="0"/>
    </xf>
    <xf numFmtId="0" fontId="1" fillId="36" borderId="14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66" fillId="38" borderId="16" xfId="0" applyFont="1" applyFill="1" applyBorder="1" applyAlignment="1">
      <alignment horizontal="center" shrinkToFit="1"/>
    </xf>
    <xf numFmtId="0" fontId="24" fillId="0" borderId="17" xfId="0" applyFont="1" applyBorder="1" applyAlignment="1">
      <alignment horizontal="center" shrinkToFit="1"/>
    </xf>
    <xf numFmtId="0" fontId="16" fillId="0" borderId="14" xfId="0" applyFont="1" applyFill="1" applyBorder="1" applyAlignment="1">
      <alignment horizontal="center"/>
    </xf>
    <xf numFmtId="0" fontId="67" fillId="38" borderId="14" xfId="0" applyFont="1" applyFill="1" applyBorder="1" applyAlignment="1">
      <alignment horizontal="center" shrinkToFit="1"/>
    </xf>
    <xf numFmtId="0" fontId="67" fillId="0" borderId="17" xfId="0" applyFont="1" applyBorder="1" applyAlignment="1">
      <alignment horizontal="center" shrinkToFit="1"/>
    </xf>
    <xf numFmtId="0" fontId="16" fillId="0" borderId="14" xfId="0" applyFont="1" applyFill="1" applyBorder="1" applyAlignment="1" applyProtection="1">
      <alignment horizontal="center" vertical="center"/>
      <protection/>
    </xf>
    <xf numFmtId="0" fontId="67" fillId="38" borderId="14" xfId="0" applyFont="1" applyFill="1" applyBorder="1" applyAlignment="1" applyProtection="1">
      <alignment horizontal="center" vertical="center" shrinkToFit="1"/>
      <protection/>
    </xf>
    <xf numFmtId="0" fontId="67" fillId="38" borderId="16" xfId="0" applyFont="1" applyFill="1" applyBorder="1" applyAlignment="1">
      <alignment horizontal="center" shrinkToFit="1"/>
    </xf>
    <xf numFmtId="0" fontId="17" fillId="0" borderId="72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5" fillId="0" borderId="171" xfId="0" applyFont="1" applyBorder="1" applyAlignment="1">
      <alignment/>
    </xf>
    <xf numFmtId="0" fontId="5" fillId="0" borderId="172" xfId="0" applyFont="1" applyBorder="1" applyAlignment="1">
      <alignment/>
    </xf>
    <xf numFmtId="0" fontId="23" fillId="37" borderId="172" xfId="0" applyFont="1" applyFill="1" applyBorder="1" applyAlignment="1">
      <alignment/>
    </xf>
    <xf numFmtId="0" fontId="5" fillId="0" borderId="173" xfId="0" applyFont="1" applyBorder="1" applyAlignment="1">
      <alignment/>
    </xf>
    <xf numFmtId="0" fontId="0" fillId="0" borderId="174" xfId="0" applyBorder="1" applyAlignment="1" applyProtection="1">
      <alignment/>
      <protection/>
    </xf>
    <xf numFmtId="0" fontId="65" fillId="0" borderId="175" xfId="0" applyFont="1" applyFill="1" applyBorder="1" applyAlignment="1" applyProtection="1">
      <alignment/>
      <protection/>
    </xf>
    <xf numFmtId="0" fontId="17" fillId="0" borderId="176" xfId="0" applyFont="1" applyFill="1" applyBorder="1" applyAlignment="1" applyProtection="1">
      <alignment/>
      <protection/>
    </xf>
    <xf numFmtId="0" fontId="0" fillId="0" borderId="131" xfId="0" applyFont="1" applyBorder="1" applyAlignment="1" applyProtection="1">
      <alignment horizontal="center" vertical="center"/>
      <protection locked="0"/>
    </xf>
    <xf numFmtId="0" fontId="0" fillId="0" borderId="174" xfId="0" applyFont="1" applyBorder="1" applyAlignment="1" applyProtection="1">
      <alignment horizontal="center" vertical="center"/>
      <protection locked="0"/>
    </xf>
    <xf numFmtId="0" fontId="0" fillId="0" borderId="142" xfId="0" applyBorder="1" applyAlignment="1" applyProtection="1">
      <alignment horizontal="center" vertical="center"/>
      <protection locked="0"/>
    </xf>
    <xf numFmtId="0" fontId="0" fillId="0" borderId="177" xfId="0" applyBorder="1" applyAlignment="1" applyProtection="1">
      <alignment horizontal="center" vertical="center"/>
      <protection locked="0"/>
    </xf>
    <xf numFmtId="0" fontId="0" fillId="0" borderId="131" xfId="0" applyBorder="1" applyAlignment="1" applyProtection="1">
      <alignment horizontal="center" vertical="center"/>
      <protection locked="0"/>
    </xf>
    <xf numFmtId="0" fontId="0" fillId="0" borderId="174" xfId="0" applyBorder="1" applyAlignment="1" applyProtection="1">
      <alignment horizontal="center" vertical="center"/>
      <protection locked="0"/>
    </xf>
    <xf numFmtId="0" fontId="16" fillId="0" borderId="69" xfId="0" applyFont="1" applyFill="1" applyBorder="1" applyAlignment="1" applyProtection="1">
      <alignment horizontal="center" vertical="center"/>
      <protection/>
    </xf>
    <xf numFmtId="0" fontId="24" fillId="0" borderId="20" xfId="0" applyFont="1" applyBorder="1" applyAlignment="1" applyProtection="1">
      <alignment horizontal="center" vertical="center" shrinkToFit="1"/>
      <protection/>
    </xf>
    <xf numFmtId="0" fontId="16" fillId="0" borderId="136" xfId="0" applyFont="1" applyFill="1" applyBorder="1" applyAlignment="1" applyProtection="1">
      <alignment horizontal="center" vertical="center"/>
      <protection/>
    </xf>
    <xf numFmtId="0" fontId="67" fillId="38" borderId="136" xfId="0" applyFont="1" applyFill="1" applyBorder="1" applyAlignment="1" applyProtection="1">
      <alignment horizontal="center" vertical="center" shrinkToFit="1"/>
      <protection/>
    </xf>
    <xf numFmtId="0" fontId="67" fillId="0" borderId="133" xfId="0" applyFont="1" applyBorder="1" applyAlignment="1" applyProtection="1">
      <alignment horizontal="center" vertical="center" shrinkToFit="1"/>
      <protection/>
    </xf>
    <xf numFmtId="0" fontId="5" fillId="0" borderId="105" xfId="0" applyFont="1" applyBorder="1" applyAlignment="1">
      <alignment/>
    </xf>
    <xf numFmtId="0" fontId="5" fillId="0" borderId="101" xfId="0" applyFont="1" applyBorder="1" applyAlignment="1">
      <alignment/>
    </xf>
    <xf numFmtId="0" fontId="23" fillId="37" borderId="101" xfId="0" applyFont="1" applyFill="1" applyBorder="1" applyAlignment="1">
      <alignment/>
    </xf>
    <xf numFmtId="0" fontId="5" fillId="0" borderId="106" xfId="0" applyFont="1" applyBorder="1" applyAlignment="1">
      <alignment/>
    </xf>
    <xf numFmtId="0" fontId="16" fillId="0" borderId="69" xfId="0" applyFont="1" applyFill="1" applyBorder="1" applyAlignment="1">
      <alignment horizontal="center"/>
    </xf>
    <xf numFmtId="0" fontId="24" fillId="0" borderId="20" xfId="0" applyFont="1" applyBorder="1" applyAlignment="1">
      <alignment horizontal="center" shrinkToFit="1"/>
    </xf>
    <xf numFmtId="0" fontId="65" fillId="37" borderId="66" xfId="0" applyFont="1" applyFill="1" applyBorder="1" applyAlignment="1" applyProtection="1">
      <alignment/>
      <protection/>
    </xf>
    <xf numFmtId="0" fontId="65" fillId="5" borderId="66" xfId="0" applyFont="1" applyFill="1" applyBorder="1" applyAlignment="1">
      <alignment/>
    </xf>
    <xf numFmtId="0" fontId="17" fillId="0" borderId="72" xfId="0" applyFont="1" applyBorder="1" applyAlignment="1">
      <alignment/>
    </xf>
    <xf numFmtId="0" fontId="0" fillId="0" borderId="178" xfId="0" applyBorder="1" applyAlignment="1" applyProtection="1">
      <alignment/>
      <protection/>
    </xf>
    <xf numFmtId="0" fontId="0" fillId="0" borderId="140" xfId="0" applyBorder="1" applyAlignment="1" applyProtection="1">
      <alignment horizontal="center" vertical="center"/>
      <protection locked="0"/>
    </xf>
    <xf numFmtId="0" fontId="12" fillId="0" borderId="136" xfId="0" applyFont="1" applyBorder="1" applyAlignment="1" applyProtection="1">
      <alignment horizontal="center" vertical="center"/>
      <protection locked="0"/>
    </xf>
    <xf numFmtId="0" fontId="3" fillId="0" borderId="13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65" fillId="0" borderId="66" xfId="0" applyFont="1" applyBorder="1" applyAlignment="1">
      <alignment/>
    </xf>
    <xf numFmtId="0" fontId="65" fillId="0" borderId="53" xfId="0" applyFont="1" applyFill="1" applyBorder="1" applyAlignment="1" applyProtection="1">
      <alignment/>
      <protection/>
    </xf>
    <xf numFmtId="0" fontId="17" fillId="0" borderId="48" xfId="0" applyFont="1" applyFill="1" applyBorder="1" applyAlignment="1" applyProtection="1">
      <alignment/>
      <protection/>
    </xf>
    <xf numFmtId="0" fontId="0" fillId="0" borderId="143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1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179" xfId="0" applyFont="1" applyBorder="1" applyAlignment="1" applyProtection="1">
      <alignment horizontal="center" vertical="center"/>
      <protection locked="0"/>
    </xf>
    <xf numFmtId="0" fontId="16" fillId="0" borderId="40" xfId="0" applyFont="1" applyFill="1" applyBorder="1" applyAlignment="1" applyProtection="1">
      <alignment horizontal="center" vertical="center"/>
      <protection/>
    </xf>
    <xf numFmtId="0" fontId="67" fillId="38" borderId="40" xfId="0" applyFont="1" applyFill="1" applyBorder="1" applyAlignment="1" applyProtection="1">
      <alignment horizontal="center" vertical="center" shrinkToFit="1"/>
      <protection/>
    </xf>
    <xf numFmtId="0" fontId="67" fillId="0" borderId="180" xfId="0" applyFont="1" applyBorder="1" applyAlignment="1" applyProtection="1">
      <alignment horizontal="center" vertical="center" shrinkToFit="1"/>
      <protection/>
    </xf>
    <xf numFmtId="0" fontId="5" fillId="0" borderId="145" xfId="0" applyFont="1" applyBorder="1" applyAlignment="1">
      <alignment/>
    </xf>
    <xf numFmtId="0" fontId="5" fillId="0" borderId="146" xfId="0" applyFont="1" applyBorder="1" applyAlignment="1">
      <alignment/>
    </xf>
    <xf numFmtId="0" fontId="23" fillId="37" borderId="146" xfId="0" applyFont="1" applyFill="1" applyBorder="1" applyAlignment="1">
      <alignment/>
    </xf>
    <xf numFmtId="0" fontId="5" fillId="0" borderId="147" xfId="0" applyFont="1" applyBorder="1" applyAlignment="1">
      <alignment/>
    </xf>
    <xf numFmtId="0" fontId="1" fillId="0" borderId="181" xfId="0" applyNumberFormat="1" applyFont="1" applyBorder="1" applyAlignment="1">
      <alignment horizontal="center"/>
    </xf>
    <xf numFmtId="0" fontId="8" fillId="0" borderId="178" xfId="0" applyFont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5" fillId="0" borderId="182" xfId="0" applyFont="1" applyBorder="1" applyAlignment="1">
      <alignment/>
    </xf>
    <xf numFmtId="0" fontId="5" fillId="0" borderId="183" xfId="0" applyFont="1" applyBorder="1" applyAlignment="1">
      <alignment/>
    </xf>
    <xf numFmtId="0" fontId="23" fillId="37" borderId="183" xfId="0" applyFont="1" applyFill="1" applyBorder="1" applyAlignment="1">
      <alignment/>
    </xf>
    <xf numFmtId="0" fontId="5" fillId="0" borderId="184" xfId="0" applyFont="1" applyBorder="1" applyAlignment="1">
      <alignment/>
    </xf>
    <xf numFmtId="0" fontId="1" fillId="0" borderId="181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/>
      <protection locked="0"/>
    </xf>
    <xf numFmtId="0" fontId="65" fillId="0" borderId="185" xfId="0" applyFont="1" applyFill="1" applyBorder="1" applyAlignment="1" applyProtection="1">
      <alignment/>
      <protection/>
    </xf>
    <xf numFmtId="0" fontId="17" fillId="0" borderId="66" xfId="0" applyFont="1" applyFill="1" applyBorder="1" applyAlignment="1" applyProtection="1">
      <alignment/>
      <protection/>
    </xf>
    <xf numFmtId="0" fontId="0" fillId="0" borderId="39" xfId="0" applyFont="1" applyBorder="1" applyAlignment="1" applyProtection="1">
      <alignment horizontal="center" vertical="center"/>
      <protection locked="0"/>
    </xf>
    <xf numFmtId="0" fontId="1" fillId="33" borderId="28" xfId="0" applyFont="1" applyFill="1" applyBorder="1" applyAlignment="1" applyProtection="1">
      <alignment horizontal="center" vertical="center"/>
      <protection/>
    </xf>
    <xf numFmtId="0" fontId="3" fillId="0" borderId="143" xfId="0" applyFont="1" applyBorder="1" applyAlignment="1" applyProtection="1">
      <alignment horizontal="center" vertical="center"/>
      <protection locked="0"/>
    </xf>
    <xf numFmtId="0" fontId="16" fillId="0" borderId="186" xfId="0" applyFont="1" applyFill="1" applyBorder="1" applyAlignment="1" applyProtection="1">
      <alignment horizontal="center" vertical="center"/>
      <protection/>
    </xf>
    <xf numFmtId="0" fontId="16" fillId="0" borderId="183" xfId="0" applyFont="1" applyFill="1" applyBorder="1" applyAlignment="1" applyProtection="1">
      <alignment horizontal="center" vertical="center"/>
      <protection/>
    </xf>
    <xf numFmtId="0" fontId="67" fillId="38" borderId="183" xfId="0" applyFont="1" applyFill="1" applyBorder="1" applyAlignment="1" applyProtection="1">
      <alignment horizontal="center" vertical="center" shrinkToFit="1"/>
      <protection/>
    </xf>
    <xf numFmtId="0" fontId="67" fillId="0" borderId="184" xfId="0" applyFont="1" applyBorder="1" applyAlignment="1" applyProtection="1">
      <alignment horizontal="center" vertical="center" shrinkToFit="1"/>
      <protection/>
    </xf>
    <xf numFmtId="0" fontId="1" fillId="0" borderId="187" xfId="0" applyNumberFormat="1" applyFont="1" applyBorder="1" applyAlignment="1">
      <alignment horizontal="center"/>
    </xf>
    <xf numFmtId="0" fontId="8" fillId="0" borderId="188" xfId="0" applyFont="1" applyBorder="1" applyAlignment="1" applyProtection="1">
      <alignment horizontal="center"/>
      <protection locked="0"/>
    </xf>
    <xf numFmtId="0" fontId="65" fillId="0" borderId="189" xfId="0" applyFont="1" applyFill="1" applyBorder="1" applyAlignment="1" applyProtection="1">
      <alignment/>
      <protection/>
    </xf>
    <xf numFmtId="0" fontId="17" fillId="0" borderId="190" xfId="0" applyFont="1" applyFill="1" applyBorder="1" applyAlignment="1" applyProtection="1">
      <alignment/>
      <protection/>
    </xf>
    <xf numFmtId="0" fontId="0" fillId="0" borderId="100" xfId="0" applyFont="1" applyBorder="1" applyAlignment="1" applyProtection="1">
      <alignment horizontal="center" vertical="center"/>
      <protection locked="0"/>
    </xf>
    <xf numFmtId="0" fontId="0" fillId="0" borderId="101" xfId="0" applyFont="1" applyBorder="1" applyAlignment="1" applyProtection="1">
      <alignment horizontal="center" vertical="center"/>
      <protection locked="0"/>
    </xf>
    <xf numFmtId="0" fontId="1" fillId="33" borderId="101" xfId="0" applyFont="1" applyFill="1" applyBorder="1" applyAlignment="1" applyProtection="1">
      <alignment horizontal="center" vertical="center"/>
      <protection/>
    </xf>
    <xf numFmtId="0" fontId="0" fillId="0" borderId="102" xfId="0" applyFont="1" applyBorder="1" applyAlignment="1" applyProtection="1">
      <alignment horizontal="center" vertical="center"/>
      <protection locked="0"/>
    </xf>
    <xf numFmtId="0" fontId="0" fillId="0" borderId="105" xfId="0" applyBorder="1" applyAlignment="1" applyProtection="1">
      <alignment horizontal="center" vertical="center"/>
      <protection locked="0"/>
    </xf>
    <xf numFmtId="0" fontId="0" fillId="0" borderId="101" xfId="0" applyBorder="1" applyAlignment="1" applyProtection="1">
      <alignment horizontal="center" vertical="center"/>
      <protection locked="0"/>
    </xf>
    <xf numFmtId="0" fontId="0" fillId="0" borderId="106" xfId="0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horizontal="center" vertical="center"/>
      <protection locked="0"/>
    </xf>
    <xf numFmtId="0" fontId="0" fillId="0" borderId="102" xfId="0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/>
    </xf>
    <xf numFmtId="0" fontId="16" fillId="0" borderId="103" xfId="0" applyFont="1" applyFill="1" applyBorder="1" applyAlignment="1" applyProtection="1">
      <alignment horizontal="center" vertical="center"/>
      <protection/>
    </xf>
    <xf numFmtId="0" fontId="16" fillId="0" borderId="80" xfId="0" applyFont="1" applyFill="1" applyBorder="1" applyAlignment="1" applyProtection="1">
      <alignment horizontal="center" vertical="center"/>
      <protection/>
    </xf>
    <xf numFmtId="0" fontId="67" fillId="38" borderId="80" xfId="0" applyFont="1" applyFill="1" applyBorder="1" applyAlignment="1" applyProtection="1">
      <alignment horizontal="center" vertical="center" shrinkToFit="1"/>
      <protection/>
    </xf>
    <xf numFmtId="0" fontId="67" fillId="0" borderId="191" xfId="0" applyFont="1" applyBorder="1" applyAlignment="1" applyProtection="1">
      <alignment horizontal="center" vertical="center" shrinkToFit="1"/>
      <protection/>
    </xf>
    <xf numFmtId="0" fontId="1" fillId="0" borderId="187" xfId="0" applyFont="1" applyBorder="1" applyAlignment="1">
      <alignment horizontal="center"/>
    </xf>
    <xf numFmtId="0" fontId="17" fillId="0" borderId="192" xfId="0" applyFont="1" applyFill="1" applyBorder="1" applyAlignment="1" applyProtection="1">
      <alignment/>
      <protection/>
    </xf>
    <xf numFmtId="0" fontId="0" fillId="0" borderId="103" xfId="0" applyFont="1" applyBorder="1" applyAlignment="1" applyProtection="1">
      <alignment horizontal="center" vertical="center"/>
      <protection locked="0"/>
    </xf>
    <xf numFmtId="0" fontId="0" fillId="0" borderId="80" xfId="0" applyFont="1" applyBorder="1" applyAlignment="1" applyProtection="1">
      <alignment horizontal="center" vertical="center"/>
      <protection locked="0"/>
    </xf>
    <xf numFmtId="0" fontId="0" fillId="0" borderId="104" xfId="0" applyFont="1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/>
      <protection locked="0"/>
    </xf>
    <xf numFmtId="0" fontId="0" fillId="0" borderId="104" xfId="0" applyBorder="1" applyAlignment="1" applyProtection="1">
      <alignment horizontal="center" vertical="center"/>
      <protection locked="0"/>
    </xf>
    <xf numFmtId="0" fontId="65" fillId="5" borderId="189" xfId="0" applyFont="1" applyFill="1" applyBorder="1" applyAlignment="1" applyProtection="1">
      <alignment/>
      <protection locked="0"/>
    </xf>
    <xf numFmtId="0" fontId="17" fillId="0" borderId="192" xfId="0" applyFont="1" applyFill="1" applyBorder="1" applyAlignment="1" applyProtection="1">
      <alignment/>
      <protection locked="0"/>
    </xf>
    <xf numFmtId="0" fontId="16" fillId="0" borderId="15" xfId="0" applyFont="1" applyFill="1" applyBorder="1" applyAlignment="1">
      <alignment horizontal="center"/>
    </xf>
    <xf numFmtId="0" fontId="16" fillId="0" borderId="103" xfId="0" applyFont="1" applyFill="1" applyBorder="1" applyAlignment="1">
      <alignment horizontal="center"/>
    </xf>
    <xf numFmtId="0" fontId="16" fillId="0" borderId="80" xfId="0" applyFont="1" applyFill="1" applyBorder="1" applyAlignment="1">
      <alignment horizontal="center"/>
    </xf>
    <xf numFmtId="0" fontId="67" fillId="38" borderId="80" xfId="0" applyFont="1" applyFill="1" applyBorder="1" applyAlignment="1">
      <alignment horizontal="center" shrinkToFit="1"/>
    </xf>
    <xf numFmtId="0" fontId="67" fillId="0" borderId="191" xfId="0" applyFont="1" applyBorder="1" applyAlignment="1">
      <alignment horizontal="center" shrinkToFit="1"/>
    </xf>
    <xf numFmtId="0" fontId="65" fillId="0" borderId="189" xfId="0" applyFont="1" applyFill="1" applyBorder="1" applyAlignment="1" applyProtection="1">
      <alignment/>
      <protection/>
    </xf>
    <xf numFmtId="0" fontId="17" fillId="0" borderId="192" xfId="0" applyFont="1" applyFill="1" applyBorder="1" applyAlignment="1" applyProtection="1">
      <alignment/>
      <protection/>
    </xf>
    <xf numFmtId="0" fontId="12" fillId="0" borderId="79" xfId="0" applyFont="1" applyBorder="1" applyAlignment="1" applyProtection="1">
      <alignment horizontal="center" vertical="center"/>
      <protection locked="0"/>
    </xf>
    <xf numFmtId="0" fontId="3" fillId="0" borderId="103" xfId="0" applyFont="1" applyBorder="1" applyAlignment="1" applyProtection="1">
      <alignment horizontal="center" vertical="center"/>
      <protection locked="0"/>
    </xf>
    <xf numFmtId="0" fontId="68" fillId="0" borderId="189" xfId="0" applyFont="1" applyFill="1" applyBorder="1" applyAlignment="1" applyProtection="1">
      <alignment/>
      <protection locked="0"/>
    </xf>
    <xf numFmtId="0" fontId="17" fillId="0" borderId="192" xfId="0" applyFont="1" applyFill="1" applyBorder="1" applyAlignment="1" applyProtection="1">
      <alignment/>
      <protection locked="0"/>
    </xf>
    <xf numFmtId="0" fontId="8" fillId="0" borderId="159" xfId="0" applyFont="1" applyBorder="1" applyAlignment="1" applyProtection="1">
      <alignment horizontal="center"/>
      <protection locked="0"/>
    </xf>
    <xf numFmtId="0" fontId="17" fillId="0" borderId="48" xfId="0" applyFont="1" applyFill="1" applyBorder="1" applyAlignment="1" applyProtection="1">
      <alignment/>
      <protection/>
    </xf>
    <xf numFmtId="0" fontId="1" fillId="0" borderId="193" xfId="0" applyNumberFormat="1" applyFont="1" applyFill="1" applyBorder="1" applyAlignment="1">
      <alignment horizontal="center"/>
    </xf>
    <xf numFmtId="0" fontId="0" fillId="0" borderId="102" xfId="0" applyBorder="1" applyAlignment="1">
      <alignment/>
    </xf>
    <xf numFmtId="0" fontId="17" fillId="0" borderId="194" xfId="0" applyFont="1" applyFill="1" applyBorder="1" applyAlignment="1" applyProtection="1">
      <alignment/>
      <protection/>
    </xf>
    <xf numFmtId="0" fontId="0" fillId="0" borderId="106" xfId="0" applyFont="1" applyBorder="1" applyAlignment="1" applyProtection="1">
      <alignment horizontal="center" vertical="center"/>
      <protection locked="0"/>
    </xf>
    <xf numFmtId="0" fontId="12" fillId="0" borderId="105" xfId="0" applyFont="1" applyBorder="1" applyAlignment="1" applyProtection="1">
      <alignment horizontal="center" vertical="center"/>
      <protection locked="0"/>
    </xf>
    <xf numFmtId="0" fontId="3" fillId="0" borderId="105" xfId="0" applyFont="1" applyBorder="1" applyAlignment="1" applyProtection="1">
      <alignment horizontal="center" vertical="center"/>
      <protection locked="0"/>
    </xf>
    <xf numFmtId="0" fontId="67" fillId="0" borderId="81" xfId="0" applyFont="1" applyBorder="1" applyAlignment="1" applyProtection="1">
      <alignment horizontal="center" vertical="center" shrinkToFit="1"/>
      <protection/>
    </xf>
    <xf numFmtId="0" fontId="67" fillId="0" borderId="81" xfId="0" applyFont="1" applyBorder="1" applyAlignment="1">
      <alignment horizontal="center" shrinkToFit="1"/>
    </xf>
    <xf numFmtId="0" fontId="1" fillId="0" borderId="182" xfId="0" applyNumberFormat="1" applyFont="1" applyFill="1" applyBorder="1" applyAlignment="1">
      <alignment horizontal="center"/>
    </xf>
    <xf numFmtId="0" fontId="65" fillId="5" borderId="195" xfId="0" applyFont="1" applyFill="1" applyBorder="1" applyAlignment="1">
      <alignment/>
    </xf>
    <xf numFmtId="0" fontId="17" fillId="0" borderId="196" xfId="0" applyFont="1" applyFill="1" applyBorder="1" applyAlignment="1" applyProtection="1">
      <alignment/>
      <protection locked="0"/>
    </xf>
    <xf numFmtId="0" fontId="1" fillId="36" borderId="83" xfId="0" applyFont="1" applyFill="1" applyBorder="1" applyAlignment="1">
      <alignment horizontal="center"/>
    </xf>
    <xf numFmtId="0" fontId="16" fillId="0" borderId="197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66" fillId="38" borderId="198" xfId="0" applyFont="1" applyFill="1" applyBorder="1" applyAlignment="1">
      <alignment horizontal="center" shrinkToFit="1"/>
    </xf>
    <xf numFmtId="0" fontId="24" fillId="0" borderId="199" xfId="0" applyFont="1" applyBorder="1" applyAlignment="1">
      <alignment horizontal="center" shrinkToFit="1"/>
    </xf>
    <xf numFmtId="0" fontId="16" fillId="0" borderId="200" xfId="0" applyFont="1" applyFill="1" applyBorder="1" applyAlignment="1">
      <alignment horizontal="center"/>
    </xf>
    <xf numFmtId="0" fontId="16" fillId="0" borderId="83" xfId="0" applyFont="1" applyFill="1" applyBorder="1" applyAlignment="1">
      <alignment horizontal="center"/>
    </xf>
    <xf numFmtId="0" fontId="67" fillId="38" borderId="83" xfId="0" applyFont="1" applyFill="1" applyBorder="1" applyAlignment="1">
      <alignment horizontal="center" shrinkToFit="1"/>
    </xf>
    <xf numFmtId="0" fontId="67" fillId="0" borderId="84" xfId="0" applyFont="1" applyBorder="1" applyAlignment="1">
      <alignment horizontal="center" shrinkToFit="1"/>
    </xf>
    <xf numFmtId="0" fontId="5" fillId="0" borderId="82" xfId="0" applyFont="1" applyBorder="1" applyAlignment="1">
      <alignment/>
    </xf>
    <xf numFmtId="0" fontId="5" fillId="0" borderId="83" xfId="0" applyFont="1" applyBorder="1" applyAlignment="1">
      <alignment/>
    </xf>
    <xf numFmtId="0" fontId="23" fillId="37" borderId="83" xfId="0" applyFont="1" applyFill="1" applyBorder="1" applyAlignment="1">
      <alignment/>
    </xf>
    <xf numFmtId="0" fontId="5" fillId="0" borderId="84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138"/>
  <sheetViews>
    <sheetView tabSelected="1" zoomScale="85" zoomScaleNormal="85" zoomScalePageLayoutView="0" workbookViewId="0" topLeftCell="A22">
      <selection activeCell="BA11" sqref="BA11"/>
    </sheetView>
  </sheetViews>
  <sheetFormatPr defaultColWidth="9.140625" defaultRowHeight="12.75"/>
  <cols>
    <col min="1" max="1" width="7.7109375" style="0" customWidth="1"/>
    <col min="2" max="2" width="9.140625" style="0" hidden="1" customWidth="1"/>
    <col min="3" max="3" width="21.7109375" style="0" customWidth="1"/>
    <col min="4" max="4" width="27.8515625" style="0" customWidth="1"/>
    <col min="5" max="5" width="6.140625" style="0" hidden="1" customWidth="1"/>
    <col min="6" max="6" width="7.28125" style="0" hidden="1" customWidth="1"/>
    <col min="7" max="7" width="5.7109375" style="0" hidden="1" customWidth="1"/>
    <col min="8" max="8" width="3.421875" style="0" hidden="1" customWidth="1"/>
    <col min="9" max="9" width="5.7109375" style="0" hidden="1" customWidth="1"/>
    <col min="10" max="10" width="7.140625" style="0" hidden="1" customWidth="1"/>
    <col min="11" max="11" width="5.140625" style="0" hidden="1" customWidth="1"/>
    <col min="12" max="12" width="6.57421875" style="0" hidden="1" customWidth="1"/>
    <col min="13" max="13" width="6.421875" style="0" hidden="1" customWidth="1"/>
    <col min="14" max="14" width="8.140625" style="0" hidden="1" customWidth="1"/>
    <col min="15" max="15" width="5.00390625" style="0" hidden="1" customWidth="1"/>
    <col min="16" max="16" width="3.421875" style="0" hidden="1" customWidth="1"/>
    <col min="17" max="17" width="2.421875" style="0" hidden="1" customWidth="1"/>
    <col min="18" max="18" width="1.57421875" style="0" hidden="1" customWidth="1"/>
    <col min="19" max="19" width="10.57421875" style="0" hidden="1" customWidth="1"/>
    <col min="20" max="20" width="10.7109375" style="0" hidden="1" customWidth="1"/>
    <col min="21" max="23" width="5.00390625" style="0" customWidth="1"/>
    <col min="24" max="24" width="5.140625" style="0" customWidth="1"/>
    <col min="25" max="40" width="5.00390625" style="0" hidden="1" customWidth="1"/>
    <col min="41" max="44" width="5.00390625" style="0" customWidth="1"/>
    <col min="45" max="45" width="8.140625" style="0" customWidth="1"/>
    <col min="46" max="46" width="7.7109375" style="0" customWidth="1"/>
    <col min="48" max="48" width="5.7109375" style="0" customWidth="1"/>
  </cols>
  <sheetData>
    <row r="2" spans="3:49" ht="20.25">
      <c r="C2" s="618" t="s">
        <v>321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618"/>
      <c r="AN2" s="618"/>
      <c r="AO2" s="618"/>
      <c r="AP2" s="618"/>
      <c r="AQ2" s="618"/>
      <c r="AR2" s="618"/>
      <c r="AS2" s="619"/>
      <c r="AT2" s="619"/>
      <c r="AU2" s="619"/>
      <c r="AV2" s="619"/>
      <c r="AW2" s="619"/>
    </row>
    <row r="4" ht="13.5" thickBot="1"/>
    <row r="5" spans="1:48" ht="13.5" thickBot="1">
      <c r="A5" s="620"/>
      <c r="B5" s="621"/>
      <c r="C5" s="421" t="s">
        <v>6</v>
      </c>
      <c r="D5" s="422" t="s">
        <v>7</v>
      </c>
      <c r="E5" s="622" t="s">
        <v>8</v>
      </c>
      <c r="F5" s="623" t="s">
        <v>9</v>
      </c>
      <c r="G5" s="624" t="s">
        <v>10</v>
      </c>
      <c r="H5" s="625" t="s">
        <v>11</v>
      </c>
      <c r="I5" s="626" t="s">
        <v>8</v>
      </c>
      <c r="J5" s="623" t="s">
        <v>9</v>
      </c>
      <c r="K5" s="624" t="s">
        <v>10</v>
      </c>
      <c r="L5" s="625" t="s">
        <v>11</v>
      </c>
      <c r="M5" s="626" t="s">
        <v>8</v>
      </c>
      <c r="N5" s="623" t="s">
        <v>9</v>
      </c>
      <c r="O5" s="624" t="s">
        <v>10</v>
      </c>
      <c r="P5" s="625" t="s">
        <v>11</v>
      </c>
      <c r="Q5" s="626" t="s">
        <v>8</v>
      </c>
      <c r="R5" s="623" t="s">
        <v>9</v>
      </c>
      <c r="S5" s="624" t="s">
        <v>10</v>
      </c>
      <c r="T5" s="625" t="s">
        <v>11</v>
      </c>
      <c r="U5" s="627" t="s">
        <v>12</v>
      </c>
      <c r="V5" s="628" t="s">
        <v>13</v>
      </c>
      <c r="W5" s="629" t="s">
        <v>4</v>
      </c>
      <c r="X5" s="630" t="s">
        <v>14</v>
      </c>
      <c r="Y5" s="622" t="s">
        <v>8</v>
      </c>
      <c r="Z5" s="623" t="s">
        <v>9</v>
      </c>
      <c r="AA5" s="624" t="s">
        <v>10</v>
      </c>
      <c r="AB5" s="625" t="s">
        <v>11</v>
      </c>
      <c r="AC5" s="626" t="s">
        <v>8</v>
      </c>
      <c r="AD5" s="623" t="s">
        <v>9</v>
      </c>
      <c r="AE5" s="624" t="s">
        <v>10</v>
      </c>
      <c r="AF5" s="625" t="s">
        <v>11</v>
      </c>
      <c r="AG5" s="626" t="s">
        <v>8</v>
      </c>
      <c r="AH5" s="623" t="s">
        <v>9</v>
      </c>
      <c r="AI5" s="624" t="s">
        <v>10</v>
      </c>
      <c r="AJ5" s="625" t="s">
        <v>11</v>
      </c>
      <c r="AK5" s="626" t="s">
        <v>8</v>
      </c>
      <c r="AL5" s="623" t="s">
        <v>9</v>
      </c>
      <c r="AM5" s="624" t="s">
        <v>10</v>
      </c>
      <c r="AN5" s="625" t="s">
        <v>11</v>
      </c>
      <c r="AO5" s="627" t="s">
        <v>12</v>
      </c>
      <c r="AP5" s="628" t="s">
        <v>13</v>
      </c>
      <c r="AQ5" s="629" t="s">
        <v>4</v>
      </c>
      <c r="AR5" s="630" t="s">
        <v>14</v>
      </c>
      <c r="AS5" s="631" t="s">
        <v>12</v>
      </c>
      <c r="AT5" s="632" t="s">
        <v>13</v>
      </c>
      <c r="AU5" s="632" t="s">
        <v>4</v>
      </c>
      <c r="AV5" s="633" t="s">
        <v>14</v>
      </c>
    </row>
    <row r="6" spans="1:48" ht="18">
      <c r="A6" s="634">
        <v>1</v>
      </c>
      <c r="B6" s="407"/>
      <c r="C6" s="635" t="s">
        <v>159</v>
      </c>
      <c r="D6" s="636" t="s">
        <v>113</v>
      </c>
      <c r="E6" s="502">
        <v>100</v>
      </c>
      <c r="F6" s="426">
        <v>53</v>
      </c>
      <c r="G6" s="425">
        <f aca="true" t="shared" si="0" ref="G6:G69">IF(E6&lt;&gt;0,E6+F6,0)</f>
        <v>153</v>
      </c>
      <c r="H6" s="426">
        <v>0</v>
      </c>
      <c r="I6" s="503">
        <v>89</v>
      </c>
      <c r="J6" s="426">
        <v>62</v>
      </c>
      <c r="K6" s="425">
        <f aca="true" t="shared" si="1" ref="K6:K69">IF(I6&lt;&gt;0,I6+J6,0)</f>
        <v>151</v>
      </c>
      <c r="L6" s="426">
        <v>0</v>
      </c>
      <c r="M6" s="504">
        <v>95</v>
      </c>
      <c r="N6" s="426">
        <v>62</v>
      </c>
      <c r="O6" s="425">
        <f aca="true" t="shared" si="2" ref="O6:O69">IF(M6&lt;&gt;0,M6+N6,0)</f>
        <v>157</v>
      </c>
      <c r="P6" s="426">
        <v>0</v>
      </c>
      <c r="Q6" s="426">
        <v>94</v>
      </c>
      <c r="R6" s="426">
        <v>51</v>
      </c>
      <c r="S6" s="425">
        <f aca="true" t="shared" si="3" ref="S6:S69">IF(Q6&lt;&gt;0,Q6+R6,0)</f>
        <v>145</v>
      </c>
      <c r="T6" s="426">
        <v>0</v>
      </c>
      <c r="U6" s="637">
        <f aca="true" t="shared" si="4" ref="U6:V37">IF(E6+I6+M6+Q6&lt;&gt;0,E6+I6+M6+Q6,0)</f>
        <v>378</v>
      </c>
      <c r="V6" s="637">
        <f t="shared" si="4"/>
        <v>228</v>
      </c>
      <c r="W6" s="638">
        <f aca="true" t="shared" si="5" ref="W6:W69">IF(U6+V6&lt;&gt;0,U6+V6,0)</f>
        <v>606</v>
      </c>
      <c r="X6" s="639">
        <f aca="true" t="shared" si="6" ref="X6:X69">IF(H6+L6+P6+T6&lt;&gt;"",H6+L6+P6+T6,"")</f>
        <v>0</v>
      </c>
      <c r="Y6" s="502">
        <v>94</v>
      </c>
      <c r="Z6" s="426">
        <v>36</v>
      </c>
      <c r="AA6" s="425">
        <f aca="true" t="shared" si="7" ref="AA6:AA69">IF(Y6&lt;&gt;0,Y6+Z6,0)</f>
        <v>130</v>
      </c>
      <c r="AB6" s="426">
        <v>2</v>
      </c>
      <c r="AC6" s="503">
        <v>94</v>
      </c>
      <c r="AD6" s="426">
        <v>62</v>
      </c>
      <c r="AE6" s="425">
        <f aca="true" t="shared" si="8" ref="AE6:AE69">IF(AC6&lt;&gt;0,AC6+AD6,0)</f>
        <v>156</v>
      </c>
      <c r="AF6" s="426">
        <v>0</v>
      </c>
      <c r="AG6" s="504">
        <v>102</v>
      </c>
      <c r="AH6" s="426">
        <v>44</v>
      </c>
      <c r="AI6" s="425">
        <f aca="true" t="shared" si="9" ref="AI6:AI69">IF(AG6&lt;&gt;0,AG6+AH6,0)</f>
        <v>146</v>
      </c>
      <c r="AJ6" s="426">
        <v>1</v>
      </c>
      <c r="AK6" s="426">
        <v>93</v>
      </c>
      <c r="AL6" s="426">
        <v>54</v>
      </c>
      <c r="AM6" s="425">
        <f aca="true" t="shared" si="10" ref="AM6:AM69">IF(AK6&lt;&gt;0,AK6+AL6,0)</f>
        <v>147</v>
      </c>
      <c r="AN6" s="426">
        <v>0</v>
      </c>
      <c r="AO6" s="637">
        <f aca="true" t="shared" si="11" ref="AO6:AP37">IF(Y6+AC6+AG6+AK6&lt;&gt;0,Y6+AC6+AG6+AK6,0)</f>
        <v>383</v>
      </c>
      <c r="AP6" s="637">
        <f t="shared" si="11"/>
        <v>196</v>
      </c>
      <c r="AQ6" s="640">
        <f aca="true" t="shared" si="12" ref="AQ6:AQ69">IF(AO6+AP6&lt;&gt;0,AO6+AP6,0)</f>
        <v>579</v>
      </c>
      <c r="AR6" s="641">
        <f aca="true" t="shared" si="13" ref="AR6:AR69">IF(AB6+AF6+AJ6+AN6&lt;&gt;"",AB6+AF6+AJ6+AN6,"")</f>
        <v>3</v>
      </c>
      <c r="AS6" s="642">
        <f aca="true" t="shared" si="14" ref="AS6:AV37">U6+AO6</f>
        <v>761</v>
      </c>
      <c r="AT6" s="643">
        <f t="shared" si="14"/>
        <v>424</v>
      </c>
      <c r="AU6" s="644">
        <f t="shared" si="14"/>
        <v>1185</v>
      </c>
      <c r="AV6" s="645">
        <f t="shared" si="14"/>
        <v>3</v>
      </c>
    </row>
    <row r="7" spans="1:48" ht="18">
      <c r="A7" s="646">
        <v>2</v>
      </c>
      <c r="B7" s="408"/>
      <c r="C7" s="647" t="s">
        <v>122</v>
      </c>
      <c r="D7" s="648" t="s">
        <v>320</v>
      </c>
      <c r="E7" s="359">
        <v>105</v>
      </c>
      <c r="F7" s="43">
        <v>45</v>
      </c>
      <c r="G7" s="44">
        <f t="shared" si="0"/>
        <v>150</v>
      </c>
      <c r="H7" s="43">
        <v>1</v>
      </c>
      <c r="I7" s="45">
        <v>86</v>
      </c>
      <c r="J7" s="45">
        <v>60</v>
      </c>
      <c r="K7" s="44">
        <f t="shared" si="1"/>
        <v>146</v>
      </c>
      <c r="L7" s="45">
        <v>0</v>
      </c>
      <c r="M7" s="45">
        <v>100</v>
      </c>
      <c r="N7" s="45">
        <v>53</v>
      </c>
      <c r="O7" s="44">
        <f t="shared" si="2"/>
        <v>153</v>
      </c>
      <c r="P7" s="45">
        <v>0</v>
      </c>
      <c r="Q7" s="45">
        <v>97</v>
      </c>
      <c r="R7" s="45">
        <v>45</v>
      </c>
      <c r="S7" s="44">
        <f t="shared" si="3"/>
        <v>142</v>
      </c>
      <c r="T7" s="45">
        <v>0</v>
      </c>
      <c r="U7" s="649">
        <f t="shared" si="4"/>
        <v>388</v>
      </c>
      <c r="V7" s="649">
        <f t="shared" si="4"/>
        <v>203</v>
      </c>
      <c r="W7" s="650">
        <f t="shared" si="5"/>
        <v>591</v>
      </c>
      <c r="X7" s="651">
        <f t="shared" si="6"/>
        <v>1</v>
      </c>
      <c r="Y7" s="358">
        <v>95</v>
      </c>
      <c r="Z7" s="45">
        <v>41</v>
      </c>
      <c r="AA7" s="44">
        <f t="shared" si="7"/>
        <v>136</v>
      </c>
      <c r="AB7" s="45">
        <v>2</v>
      </c>
      <c r="AC7" s="49">
        <v>93</v>
      </c>
      <c r="AD7" s="52">
        <v>51</v>
      </c>
      <c r="AE7" s="44">
        <f t="shared" si="8"/>
        <v>144</v>
      </c>
      <c r="AF7" s="45">
        <v>0</v>
      </c>
      <c r="AG7" s="50">
        <v>96</v>
      </c>
      <c r="AH7" s="45">
        <v>52</v>
      </c>
      <c r="AI7" s="44">
        <f t="shared" si="9"/>
        <v>148</v>
      </c>
      <c r="AJ7" s="45">
        <v>0</v>
      </c>
      <c r="AK7" s="45">
        <v>96</v>
      </c>
      <c r="AL7" s="45">
        <v>52</v>
      </c>
      <c r="AM7" s="44">
        <f t="shared" si="10"/>
        <v>148</v>
      </c>
      <c r="AN7" s="45">
        <v>0</v>
      </c>
      <c r="AO7" s="649">
        <f t="shared" si="11"/>
        <v>380</v>
      </c>
      <c r="AP7" s="649">
        <f t="shared" si="11"/>
        <v>196</v>
      </c>
      <c r="AQ7" s="652">
        <f t="shared" si="12"/>
        <v>576</v>
      </c>
      <c r="AR7" s="653">
        <f t="shared" si="13"/>
        <v>2</v>
      </c>
      <c r="AS7" s="654">
        <f t="shared" si="14"/>
        <v>768</v>
      </c>
      <c r="AT7" s="655">
        <f t="shared" si="14"/>
        <v>399</v>
      </c>
      <c r="AU7" s="656">
        <f t="shared" si="14"/>
        <v>1167</v>
      </c>
      <c r="AV7" s="657">
        <f t="shared" si="14"/>
        <v>3</v>
      </c>
    </row>
    <row r="8" spans="1:48" ht="18">
      <c r="A8" s="646">
        <v>3</v>
      </c>
      <c r="B8" s="408"/>
      <c r="C8" s="658" t="s">
        <v>212</v>
      </c>
      <c r="D8" s="659" t="s">
        <v>215</v>
      </c>
      <c r="E8" s="358">
        <v>89</v>
      </c>
      <c r="F8" s="45">
        <v>36</v>
      </c>
      <c r="G8" s="44">
        <f t="shared" si="0"/>
        <v>125</v>
      </c>
      <c r="H8" s="45">
        <v>1</v>
      </c>
      <c r="I8" s="49">
        <v>83</v>
      </c>
      <c r="J8" s="45">
        <v>54</v>
      </c>
      <c r="K8" s="44">
        <f t="shared" si="1"/>
        <v>137</v>
      </c>
      <c r="L8" s="45">
        <v>1</v>
      </c>
      <c r="M8" s="50">
        <v>97</v>
      </c>
      <c r="N8" s="45">
        <v>44</v>
      </c>
      <c r="O8" s="44">
        <f t="shared" si="2"/>
        <v>141</v>
      </c>
      <c r="P8" s="45">
        <v>1</v>
      </c>
      <c r="Q8" s="45">
        <v>92</v>
      </c>
      <c r="R8" s="45">
        <v>59</v>
      </c>
      <c r="S8" s="44">
        <f t="shared" si="3"/>
        <v>151</v>
      </c>
      <c r="T8" s="45">
        <v>0</v>
      </c>
      <c r="U8" s="649">
        <f t="shared" si="4"/>
        <v>361</v>
      </c>
      <c r="V8" s="649">
        <f t="shared" si="4"/>
        <v>193</v>
      </c>
      <c r="W8" s="650">
        <f t="shared" si="5"/>
        <v>554</v>
      </c>
      <c r="X8" s="651">
        <f t="shared" si="6"/>
        <v>3</v>
      </c>
      <c r="Y8" s="359">
        <v>106</v>
      </c>
      <c r="Z8" s="43">
        <v>35</v>
      </c>
      <c r="AA8" s="44">
        <f t="shared" si="7"/>
        <v>141</v>
      </c>
      <c r="AB8" s="43">
        <v>1</v>
      </c>
      <c r="AC8" s="45">
        <v>104</v>
      </c>
      <c r="AD8" s="45">
        <v>36</v>
      </c>
      <c r="AE8" s="44">
        <f t="shared" si="8"/>
        <v>140</v>
      </c>
      <c r="AF8" s="45">
        <v>0</v>
      </c>
      <c r="AG8" s="45">
        <v>94</v>
      </c>
      <c r="AH8" s="45">
        <v>81</v>
      </c>
      <c r="AI8" s="44">
        <f t="shared" si="9"/>
        <v>175</v>
      </c>
      <c r="AJ8" s="45">
        <v>0</v>
      </c>
      <c r="AK8" s="45">
        <v>97</v>
      </c>
      <c r="AL8" s="45">
        <v>58</v>
      </c>
      <c r="AM8" s="44">
        <f t="shared" si="10"/>
        <v>155</v>
      </c>
      <c r="AN8" s="45">
        <v>0</v>
      </c>
      <c r="AO8" s="649">
        <f t="shared" si="11"/>
        <v>401</v>
      </c>
      <c r="AP8" s="649">
        <f t="shared" si="11"/>
        <v>210</v>
      </c>
      <c r="AQ8" s="652">
        <f t="shared" si="12"/>
        <v>611</v>
      </c>
      <c r="AR8" s="653">
        <f t="shared" si="13"/>
        <v>1</v>
      </c>
      <c r="AS8" s="654">
        <f t="shared" si="14"/>
        <v>762</v>
      </c>
      <c r="AT8" s="655">
        <f t="shared" si="14"/>
        <v>403</v>
      </c>
      <c r="AU8" s="656">
        <f t="shared" si="14"/>
        <v>1165</v>
      </c>
      <c r="AV8" s="657">
        <f t="shared" si="14"/>
        <v>4</v>
      </c>
    </row>
    <row r="9" spans="1:48" ht="18">
      <c r="A9" s="646">
        <v>4</v>
      </c>
      <c r="B9" s="407"/>
      <c r="C9" s="658" t="s">
        <v>170</v>
      </c>
      <c r="D9" s="659" t="s">
        <v>171</v>
      </c>
      <c r="E9" s="358">
        <v>91</v>
      </c>
      <c r="F9" s="43">
        <v>45</v>
      </c>
      <c r="G9" s="44">
        <f t="shared" si="0"/>
        <v>136</v>
      </c>
      <c r="H9" s="43">
        <v>2</v>
      </c>
      <c r="I9" s="49">
        <v>96</v>
      </c>
      <c r="J9" s="45">
        <v>44</v>
      </c>
      <c r="K9" s="44">
        <f t="shared" si="1"/>
        <v>140</v>
      </c>
      <c r="L9" s="45">
        <v>0</v>
      </c>
      <c r="M9" s="50">
        <v>87</v>
      </c>
      <c r="N9" s="45">
        <v>43</v>
      </c>
      <c r="O9" s="44">
        <f t="shared" si="2"/>
        <v>130</v>
      </c>
      <c r="P9" s="45">
        <v>0</v>
      </c>
      <c r="Q9" s="45">
        <v>99</v>
      </c>
      <c r="R9" s="45">
        <v>60</v>
      </c>
      <c r="S9" s="44">
        <f t="shared" si="3"/>
        <v>159</v>
      </c>
      <c r="T9" s="45">
        <v>0</v>
      </c>
      <c r="U9" s="649">
        <f t="shared" si="4"/>
        <v>373</v>
      </c>
      <c r="V9" s="649">
        <f t="shared" si="4"/>
        <v>192</v>
      </c>
      <c r="W9" s="650">
        <f t="shared" si="5"/>
        <v>565</v>
      </c>
      <c r="X9" s="651">
        <f t="shared" si="6"/>
        <v>2</v>
      </c>
      <c r="Y9" s="359">
        <v>97</v>
      </c>
      <c r="Z9" s="43">
        <v>52</v>
      </c>
      <c r="AA9" s="44">
        <f t="shared" si="7"/>
        <v>149</v>
      </c>
      <c r="AB9" s="43">
        <v>1</v>
      </c>
      <c r="AC9" s="45">
        <v>108</v>
      </c>
      <c r="AD9" s="45">
        <v>39</v>
      </c>
      <c r="AE9" s="44">
        <f t="shared" si="8"/>
        <v>147</v>
      </c>
      <c r="AF9" s="45">
        <v>0</v>
      </c>
      <c r="AG9" s="45">
        <v>94</v>
      </c>
      <c r="AH9" s="45">
        <v>54</v>
      </c>
      <c r="AI9" s="44">
        <f t="shared" si="9"/>
        <v>148</v>
      </c>
      <c r="AJ9" s="45">
        <v>0</v>
      </c>
      <c r="AK9" s="45">
        <v>98</v>
      </c>
      <c r="AL9" s="45">
        <v>49</v>
      </c>
      <c r="AM9" s="44">
        <f t="shared" si="10"/>
        <v>147</v>
      </c>
      <c r="AN9" s="45">
        <v>1</v>
      </c>
      <c r="AO9" s="649">
        <f t="shared" si="11"/>
        <v>397</v>
      </c>
      <c r="AP9" s="649">
        <f t="shared" si="11"/>
        <v>194</v>
      </c>
      <c r="AQ9" s="652">
        <f t="shared" si="12"/>
        <v>591</v>
      </c>
      <c r="AR9" s="653">
        <f t="shared" si="13"/>
        <v>2</v>
      </c>
      <c r="AS9" s="654">
        <f t="shared" si="14"/>
        <v>770</v>
      </c>
      <c r="AT9" s="655">
        <f t="shared" si="14"/>
        <v>386</v>
      </c>
      <c r="AU9" s="656">
        <f t="shared" si="14"/>
        <v>1156</v>
      </c>
      <c r="AV9" s="657">
        <f t="shared" si="14"/>
        <v>4</v>
      </c>
    </row>
    <row r="10" spans="1:48" ht="18">
      <c r="A10" s="646">
        <v>5</v>
      </c>
      <c r="B10" s="407"/>
      <c r="C10" s="658" t="s">
        <v>58</v>
      </c>
      <c r="D10" s="659" t="s">
        <v>24</v>
      </c>
      <c r="E10" s="358">
        <v>92</v>
      </c>
      <c r="F10" s="45">
        <v>61</v>
      </c>
      <c r="G10" s="44">
        <f t="shared" si="0"/>
        <v>153</v>
      </c>
      <c r="H10" s="45">
        <v>0</v>
      </c>
      <c r="I10" s="49">
        <v>92</v>
      </c>
      <c r="J10" s="45">
        <v>44</v>
      </c>
      <c r="K10" s="44">
        <f t="shared" si="1"/>
        <v>136</v>
      </c>
      <c r="L10" s="45">
        <v>0</v>
      </c>
      <c r="M10" s="50">
        <v>97</v>
      </c>
      <c r="N10" s="45">
        <v>44</v>
      </c>
      <c r="O10" s="44">
        <f t="shared" si="2"/>
        <v>141</v>
      </c>
      <c r="P10" s="45">
        <v>0</v>
      </c>
      <c r="Q10" s="45">
        <v>85</v>
      </c>
      <c r="R10" s="45">
        <v>59</v>
      </c>
      <c r="S10" s="44">
        <f t="shared" si="3"/>
        <v>144</v>
      </c>
      <c r="T10" s="45">
        <v>0</v>
      </c>
      <c r="U10" s="649">
        <f t="shared" si="4"/>
        <v>366</v>
      </c>
      <c r="V10" s="649">
        <f t="shared" si="4"/>
        <v>208</v>
      </c>
      <c r="W10" s="650">
        <f t="shared" si="5"/>
        <v>574</v>
      </c>
      <c r="X10" s="651">
        <f t="shared" si="6"/>
        <v>0</v>
      </c>
      <c r="Y10" s="359">
        <v>89</v>
      </c>
      <c r="Z10" s="43">
        <v>42</v>
      </c>
      <c r="AA10" s="44">
        <f t="shared" si="7"/>
        <v>131</v>
      </c>
      <c r="AB10" s="43">
        <v>3</v>
      </c>
      <c r="AC10" s="45">
        <v>85</v>
      </c>
      <c r="AD10" s="45">
        <v>53</v>
      </c>
      <c r="AE10" s="44">
        <f t="shared" si="8"/>
        <v>138</v>
      </c>
      <c r="AF10" s="45">
        <v>0</v>
      </c>
      <c r="AG10" s="45">
        <v>91</v>
      </c>
      <c r="AH10" s="45">
        <v>49</v>
      </c>
      <c r="AI10" s="44">
        <f t="shared" si="9"/>
        <v>140</v>
      </c>
      <c r="AJ10" s="45">
        <v>0</v>
      </c>
      <c r="AK10" s="45">
        <v>108</v>
      </c>
      <c r="AL10" s="45">
        <v>53</v>
      </c>
      <c r="AM10" s="44">
        <f t="shared" si="10"/>
        <v>161</v>
      </c>
      <c r="AN10" s="45">
        <v>0</v>
      </c>
      <c r="AO10" s="649">
        <f t="shared" si="11"/>
        <v>373</v>
      </c>
      <c r="AP10" s="649">
        <f t="shared" si="11"/>
        <v>197</v>
      </c>
      <c r="AQ10" s="652">
        <f t="shared" si="12"/>
        <v>570</v>
      </c>
      <c r="AR10" s="653">
        <f t="shared" si="13"/>
        <v>3</v>
      </c>
      <c r="AS10" s="654">
        <f t="shared" si="14"/>
        <v>739</v>
      </c>
      <c r="AT10" s="655">
        <f t="shared" si="14"/>
        <v>405</v>
      </c>
      <c r="AU10" s="656">
        <f t="shared" si="14"/>
        <v>1144</v>
      </c>
      <c r="AV10" s="657">
        <f t="shared" si="14"/>
        <v>3</v>
      </c>
    </row>
    <row r="11" spans="1:48" ht="18">
      <c r="A11" s="660">
        <v>6</v>
      </c>
      <c r="B11" s="407"/>
      <c r="C11" s="658" t="s">
        <v>248</v>
      </c>
      <c r="D11" s="659" t="s">
        <v>113</v>
      </c>
      <c r="E11" s="358">
        <v>100</v>
      </c>
      <c r="F11" s="43">
        <v>61</v>
      </c>
      <c r="G11" s="44">
        <f t="shared" si="0"/>
        <v>161</v>
      </c>
      <c r="H11" s="43">
        <v>1</v>
      </c>
      <c r="I11" s="49">
        <v>91</v>
      </c>
      <c r="J11" s="45">
        <v>34</v>
      </c>
      <c r="K11" s="44">
        <f t="shared" si="1"/>
        <v>125</v>
      </c>
      <c r="L11" s="45">
        <v>1</v>
      </c>
      <c r="M11" s="50">
        <v>84</v>
      </c>
      <c r="N11" s="45">
        <v>59</v>
      </c>
      <c r="O11" s="44">
        <f t="shared" si="2"/>
        <v>143</v>
      </c>
      <c r="P11" s="45">
        <v>0</v>
      </c>
      <c r="Q11" s="45">
        <v>90</v>
      </c>
      <c r="R11" s="45">
        <v>50</v>
      </c>
      <c r="S11" s="44">
        <f t="shared" si="3"/>
        <v>140</v>
      </c>
      <c r="T11" s="45">
        <v>1</v>
      </c>
      <c r="U11" s="649">
        <f t="shared" si="4"/>
        <v>365</v>
      </c>
      <c r="V11" s="649">
        <f t="shared" si="4"/>
        <v>204</v>
      </c>
      <c r="W11" s="650">
        <f t="shared" si="5"/>
        <v>569</v>
      </c>
      <c r="X11" s="651">
        <f t="shared" si="6"/>
        <v>3</v>
      </c>
      <c r="Y11" s="358">
        <v>87</v>
      </c>
      <c r="Z11" s="45">
        <v>54</v>
      </c>
      <c r="AA11" s="44">
        <f t="shared" si="7"/>
        <v>141</v>
      </c>
      <c r="AB11" s="45">
        <v>1</v>
      </c>
      <c r="AC11" s="45">
        <v>96</v>
      </c>
      <c r="AD11" s="45">
        <v>45</v>
      </c>
      <c r="AE11" s="44">
        <f t="shared" si="8"/>
        <v>141</v>
      </c>
      <c r="AF11" s="45">
        <v>0</v>
      </c>
      <c r="AG11" s="45">
        <v>87</v>
      </c>
      <c r="AH11" s="45">
        <v>54</v>
      </c>
      <c r="AI11" s="44">
        <f t="shared" si="9"/>
        <v>141</v>
      </c>
      <c r="AJ11" s="45">
        <v>0</v>
      </c>
      <c r="AK11" s="45">
        <v>95</v>
      </c>
      <c r="AL11" s="45">
        <v>52</v>
      </c>
      <c r="AM11" s="44">
        <f t="shared" si="10"/>
        <v>147</v>
      </c>
      <c r="AN11" s="45">
        <v>0</v>
      </c>
      <c r="AO11" s="649">
        <f t="shared" si="11"/>
        <v>365</v>
      </c>
      <c r="AP11" s="649">
        <f t="shared" si="11"/>
        <v>205</v>
      </c>
      <c r="AQ11" s="652">
        <f t="shared" si="12"/>
        <v>570</v>
      </c>
      <c r="AR11" s="653">
        <f t="shared" si="13"/>
        <v>1</v>
      </c>
      <c r="AS11" s="654">
        <f t="shared" si="14"/>
        <v>730</v>
      </c>
      <c r="AT11" s="655">
        <f t="shared" si="14"/>
        <v>409</v>
      </c>
      <c r="AU11" s="656">
        <f t="shared" si="14"/>
        <v>1139</v>
      </c>
      <c r="AV11" s="657">
        <f t="shared" si="14"/>
        <v>4</v>
      </c>
    </row>
    <row r="12" spans="1:48" ht="18">
      <c r="A12" s="646">
        <v>7</v>
      </c>
      <c r="B12" s="407"/>
      <c r="C12" s="647" t="s">
        <v>142</v>
      </c>
      <c r="D12" s="648" t="s">
        <v>141</v>
      </c>
      <c r="E12" s="359">
        <v>91</v>
      </c>
      <c r="F12" s="43">
        <v>43</v>
      </c>
      <c r="G12" s="44">
        <f t="shared" si="0"/>
        <v>134</v>
      </c>
      <c r="H12" s="43">
        <v>2</v>
      </c>
      <c r="I12" s="45">
        <v>89</v>
      </c>
      <c r="J12" s="45">
        <v>54</v>
      </c>
      <c r="K12" s="44">
        <f t="shared" si="1"/>
        <v>143</v>
      </c>
      <c r="L12" s="45">
        <v>0</v>
      </c>
      <c r="M12" s="45">
        <v>98</v>
      </c>
      <c r="N12" s="45">
        <v>42</v>
      </c>
      <c r="O12" s="44">
        <f t="shared" si="2"/>
        <v>140</v>
      </c>
      <c r="P12" s="45">
        <v>0</v>
      </c>
      <c r="Q12" s="45">
        <v>92</v>
      </c>
      <c r="R12" s="45">
        <v>43</v>
      </c>
      <c r="S12" s="44">
        <f t="shared" si="3"/>
        <v>135</v>
      </c>
      <c r="T12" s="45">
        <v>1</v>
      </c>
      <c r="U12" s="649">
        <f t="shared" si="4"/>
        <v>370</v>
      </c>
      <c r="V12" s="649">
        <f t="shared" si="4"/>
        <v>182</v>
      </c>
      <c r="W12" s="650">
        <f t="shared" si="5"/>
        <v>552</v>
      </c>
      <c r="X12" s="651">
        <f t="shared" si="6"/>
        <v>3</v>
      </c>
      <c r="Y12" s="358">
        <v>92</v>
      </c>
      <c r="Z12" s="45">
        <v>45</v>
      </c>
      <c r="AA12" s="44">
        <f t="shared" si="7"/>
        <v>137</v>
      </c>
      <c r="AB12" s="45">
        <v>1</v>
      </c>
      <c r="AC12" s="49">
        <v>96</v>
      </c>
      <c r="AD12" s="45">
        <v>52</v>
      </c>
      <c r="AE12" s="44">
        <f t="shared" si="8"/>
        <v>148</v>
      </c>
      <c r="AF12" s="45">
        <v>1</v>
      </c>
      <c r="AG12" s="50">
        <v>94</v>
      </c>
      <c r="AH12" s="45">
        <v>54</v>
      </c>
      <c r="AI12" s="44">
        <f t="shared" si="9"/>
        <v>148</v>
      </c>
      <c r="AJ12" s="45">
        <v>0</v>
      </c>
      <c r="AK12" s="45">
        <v>93</v>
      </c>
      <c r="AL12" s="45">
        <v>51</v>
      </c>
      <c r="AM12" s="44">
        <f t="shared" si="10"/>
        <v>144</v>
      </c>
      <c r="AN12" s="45">
        <v>0</v>
      </c>
      <c r="AO12" s="649">
        <f t="shared" si="11"/>
        <v>375</v>
      </c>
      <c r="AP12" s="649">
        <f t="shared" si="11"/>
        <v>202</v>
      </c>
      <c r="AQ12" s="652">
        <f t="shared" si="12"/>
        <v>577</v>
      </c>
      <c r="AR12" s="653">
        <f t="shared" si="13"/>
        <v>2</v>
      </c>
      <c r="AS12" s="654">
        <f t="shared" si="14"/>
        <v>745</v>
      </c>
      <c r="AT12" s="655">
        <f t="shared" si="14"/>
        <v>384</v>
      </c>
      <c r="AU12" s="656">
        <f t="shared" si="14"/>
        <v>1129</v>
      </c>
      <c r="AV12" s="657">
        <f t="shared" si="14"/>
        <v>5</v>
      </c>
    </row>
    <row r="13" spans="1:54" ht="18">
      <c r="A13" s="646">
        <v>8</v>
      </c>
      <c r="B13" s="407"/>
      <c r="C13" s="661" t="s">
        <v>189</v>
      </c>
      <c r="D13" s="662" t="s">
        <v>23</v>
      </c>
      <c r="E13" s="663">
        <v>88</v>
      </c>
      <c r="F13" s="167">
        <v>53</v>
      </c>
      <c r="G13" s="664">
        <f t="shared" si="0"/>
        <v>141</v>
      </c>
      <c r="H13" s="167">
        <v>1</v>
      </c>
      <c r="I13" s="169">
        <v>97</v>
      </c>
      <c r="J13" s="169">
        <v>49</v>
      </c>
      <c r="K13" s="664">
        <f t="shared" si="1"/>
        <v>146</v>
      </c>
      <c r="L13" s="169">
        <v>2</v>
      </c>
      <c r="M13" s="169">
        <v>94</v>
      </c>
      <c r="N13" s="169">
        <v>62</v>
      </c>
      <c r="O13" s="664">
        <f t="shared" si="2"/>
        <v>156</v>
      </c>
      <c r="P13" s="169">
        <v>0</v>
      </c>
      <c r="Q13" s="169">
        <v>99</v>
      </c>
      <c r="R13" s="169">
        <v>42</v>
      </c>
      <c r="S13" s="664">
        <f t="shared" si="3"/>
        <v>141</v>
      </c>
      <c r="T13" s="169">
        <v>1</v>
      </c>
      <c r="U13" s="665">
        <f t="shared" si="4"/>
        <v>378</v>
      </c>
      <c r="V13" s="665">
        <f t="shared" si="4"/>
        <v>206</v>
      </c>
      <c r="W13" s="666">
        <f t="shared" si="5"/>
        <v>584</v>
      </c>
      <c r="X13" s="667">
        <f t="shared" si="6"/>
        <v>4</v>
      </c>
      <c r="Y13" s="663">
        <v>96</v>
      </c>
      <c r="Z13" s="167">
        <v>41</v>
      </c>
      <c r="AA13" s="664">
        <f t="shared" si="7"/>
        <v>137</v>
      </c>
      <c r="AB13" s="167">
        <v>0</v>
      </c>
      <c r="AC13" s="169">
        <v>90</v>
      </c>
      <c r="AD13" s="169">
        <v>50</v>
      </c>
      <c r="AE13" s="664">
        <f t="shared" si="8"/>
        <v>140</v>
      </c>
      <c r="AF13" s="169">
        <v>1</v>
      </c>
      <c r="AG13" s="169">
        <v>86</v>
      </c>
      <c r="AH13" s="169">
        <v>54</v>
      </c>
      <c r="AI13" s="664">
        <f t="shared" si="9"/>
        <v>140</v>
      </c>
      <c r="AJ13" s="169">
        <v>1</v>
      </c>
      <c r="AK13" s="169">
        <v>80</v>
      </c>
      <c r="AL13" s="169">
        <v>44</v>
      </c>
      <c r="AM13" s="664">
        <f t="shared" si="10"/>
        <v>124</v>
      </c>
      <c r="AN13" s="169">
        <v>1</v>
      </c>
      <c r="AO13" s="668">
        <f t="shared" si="11"/>
        <v>352</v>
      </c>
      <c r="AP13" s="668">
        <f t="shared" si="11"/>
        <v>189</v>
      </c>
      <c r="AQ13" s="669">
        <f t="shared" si="12"/>
        <v>541</v>
      </c>
      <c r="AR13" s="670">
        <f t="shared" si="13"/>
        <v>3</v>
      </c>
      <c r="AS13" s="654">
        <f t="shared" si="14"/>
        <v>730</v>
      </c>
      <c r="AT13" s="655">
        <f t="shared" si="14"/>
        <v>395</v>
      </c>
      <c r="AU13" s="656">
        <f t="shared" si="14"/>
        <v>1125</v>
      </c>
      <c r="AV13" s="657">
        <f t="shared" si="14"/>
        <v>7</v>
      </c>
      <c r="BB13" s="20"/>
    </row>
    <row r="14" spans="1:48" ht="18">
      <c r="A14" s="646">
        <v>9</v>
      </c>
      <c r="B14" s="409"/>
      <c r="C14" s="647" t="s">
        <v>52</v>
      </c>
      <c r="D14" s="648" t="s">
        <v>53</v>
      </c>
      <c r="E14" s="359">
        <v>90</v>
      </c>
      <c r="F14" s="43">
        <v>45</v>
      </c>
      <c r="G14" s="44">
        <f t="shared" si="0"/>
        <v>135</v>
      </c>
      <c r="H14" s="43">
        <v>1</v>
      </c>
      <c r="I14" s="45">
        <v>96</v>
      </c>
      <c r="J14" s="45">
        <v>45</v>
      </c>
      <c r="K14" s="44">
        <f t="shared" si="1"/>
        <v>141</v>
      </c>
      <c r="L14" s="45">
        <v>0</v>
      </c>
      <c r="M14" s="45">
        <v>83</v>
      </c>
      <c r="N14" s="45">
        <v>42</v>
      </c>
      <c r="O14" s="44">
        <f t="shared" si="2"/>
        <v>125</v>
      </c>
      <c r="P14" s="45">
        <v>0</v>
      </c>
      <c r="Q14" s="45">
        <v>96</v>
      </c>
      <c r="R14" s="45">
        <v>53</v>
      </c>
      <c r="S14" s="44">
        <f t="shared" si="3"/>
        <v>149</v>
      </c>
      <c r="T14" s="45">
        <v>0</v>
      </c>
      <c r="U14" s="649">
        <f t="shared" si="4"/>
        <v>365</v>
      </c>
      <c r="V14" s="649">
        <f t="shared" si="4"/>
        <v>185</v>
      </c>
      <c r="W14" s="650">
        <f t="shared" si="5"/>
        <v>550</v>
      </c>
      <c r="X14" s="651">
        <f t="shared" si="6"/>
        <v>1</v>
      </c>
      <c r="Y14" s="358">
        <v>90</v>
      </c>
      <c r="Z14" s="43">
        <v>39</v>
      </c>
      <c r="AA14" s="44">
        <f t="shared" si="7"/>
        <v>129</v>
      </c>
      <c r="AB14" s="43">
        <v>1</v>
      </c>
      <c r="AC14" s="49">
        <v>91</v>
      </c>
      <c r="AD14" s="45">
        <v>71</v>
      </c>
      <c r="AE14" s="44">
        <f t="shared" si="8"/>
        <v>162</v>
      </c>
      <c r="AF14" s="45">
        <v>0</v>
      </c>
      <c r="AG14" s="50">
        <v>92</v>
      </c>
      <c r="AH14" s="45">
        <v>41</v>
      </c>
      <c r="AI14" s="44">
        <f t="shared" si="9"/>
        <v>133</v>
      </c>
      <c r="AJ14" s="45">
        <v>0</v>
      </c>
      <c r="AK14" s="45">
        <v>97</v>
      </c>
      <c r="AL14" s="45">
        <v>54</v>
      </c>
      <c r="AM14" s="44">
        <f t="shared" si="10"/>
        <v>151</v>
      </c>
      <c r="AN14" s="45">
        <v>0</v>
      </c>
      <c r="AO14" s="649">
        <f t="shared" si="11"/>
        <v>370</v>
      </c>
      <c r="AP14" s="649">
        <f t="shared" si="11"/>
        <v>205</v>
      </c>
      <c r="AQ14" s="652">
        <f t="shared" si="12"/>
        <v>575</v>
      </c>
      <c r="AR14" s="653">
        <f t="shared" si="13"/>
        <v>1</v>
      </c>
      <c r="AS14" s="654">
        <f t="shared" si="14"/>
        <v>735</v>
      </c>
      <c r="AT14" s="655">
        <f t="shared" si="14"/>
        <v>390</v>
      </c>
      <c r="AU14" s="656">
        <f t="shared" si="14"/>
        <v>1125</v>
      </c>
      <c r="AV14" s="657">
        <f t="shared" si="14"/>
        <v>2</v>
      </c>
    </row>
    <row r="15" spans="1:48" ht="18">
      <c r="A15" s="646">
        <v>10</v>
      </c>
      <c r="B15" s="409"/>
      <c r="C15" s="647" t="s">
        <v>59</v>
      </c>
      <c r="D15" s="648" t="s">
        <v>240</v>
      </c>
      <c r="E15" s="358">
        <v>91</v>
      </c>
      <c r="F15" s="45">
        <v>54</v>
      </c>
      <c r="G15" s="44">
        <f t="shared" si="0"/>
        <v>145</v>
      </c>
      <c r="H15" s="45">
        <v>1</v>
      </c>
      <c r="I15" s="45">
        <v>102</v>
      </c>
      <c r="J15" s="45">
        <v>45</v>
      </c>
      <c r="K15" s="44">
        <f t="shared" si="1"/>
        <v>147</v>
      </c>
      <c r="L15" s="45">
        <v>1</v>
      </c>
      <c r="M15" s="45">
        <v>95</v>
      </c>
      <c r="N15" s="45">
        <v>45</v>
      </c>
      <c r="O15" s="44">
        <f t="shared" si="2"/>
        <v>140</v>
      </c>
      <c r="P15" s="45">
        <v>0</v>
      </c>
      <c r="Q15" s="45">
        <v>87</v>
      </c>
      <c r="R15" s="45">
        <v>44</v>
      </c>
      <c r="S15" s="44">
        <f t="shared" si="3"/>
        <v>131</v>
      </c>
      <c r="T15" s="45">
        <v>0</v>
      </c>
      <c r="U15" s="649">
        <f t="shared" si="4"/>
        <v>375</v>
      </c>
      <c r="V15" s="649">
        <f t="shared" si="4"/>
        <v>188</v>
      </c>
      <c r="W15" s="650">
        <f t="shared" si="5"/>
        <v>563</v>
      </c>
      <c r="X15" s="651">
        <f t="shared" si="6"/>
        <v>2</v>
      </c>
      <c r="Y15" s="359">
        <v>94</v>
      </c>
      <c r="Z15" s="43">
        <v>52</v>
      </c>
      <c r="AA15" s="44">
        <f t="shared" si="7"/>
        <v>146</v>
      </c>
      <c r="AB15" s="43">
        <v>0</v>
      </c>
      <c r="AC15" s="45">
        <v>92</v>
      </c>
      <c r="AD15" s="45">
        <v>51</v>
      </c>
      <c r="AE15" s="44">
        <f t="shared" si="8"/>
        <v>143</v>
      </c>
      <c r="AF15" s="45">
        <v>1</v>
      </c>
      <c r="AG15" s="45">
        <v>86</v>
      </c>
      <c r="AH15" s="45">
        <v>63</v>
      </c>
      <c r="AI15" s="44">
        <f t="shared" si="9"/>
        <v>149</v>
      </c>
      <c r="AJ15" s="45">
        <v>0</v>
      </c>
      <c r="AK15" s="45">
        <v>87</v>
      </c>
      <c r="AL15" s="45">
        <v>36</v>
      </c>
      <c r="AM15" s="44">
        <f t="shared" si="10"/>
        <v>123</v>
      </c>
      <c r="AN15" s="45">
        <v>2</v>
      </c>
      <c r="AO15" s="649">
        <f t="shared" si="11"/>
        <v>359</v>
      </c>
      <c r="AP15" s="649">
        <f t="shared" si="11"/>
        <v>202</v>
      </c>
      <c r="AQ15" s="652">
        <f t="shared" si="12"/>
        <v>561</v>
      </c>
      <c r="AR15" s="653">
        <f t="shared" si="13"/>
        <v>3</v>
      </c>
      <c r="AS15" s="654">
        <f t="shared" si="14"/>
        <v>734</v>
      </c>
      <c r="AT15" s="655">
        <f t="shared" si="14"/>
        <v>390</v>
      </c>
      <c r="AU15" s="656">
        <f t="shared" si="14"/>
        <v>1124</v>
      </c>
      <c r="AV15" s="657">
        <f t="shared" si="14"/>
        <v>5</v>
      </c>
    </row>
    <row r="16" spans="1:48" ht="18">
      <c r="A16" s="660">
        <v>11</v>
      </c>
      <c r="B16" s="409"/>
      <c r="C16" s="647" t="s">
        <v>55</v>
      </c>
      <c r="D16" s="648" t="s">
        <v>53</v>
      </c>
      <c r="E16" s="359">
        <v>98</v>
      </c>
      <c r="F16" s="43">
        <v>43</v>
      </c>
      <c r="G16" s="44">
        <f t="shared" si="0"/>
        <v>141</v>
      </c>
      <c r="H16" s="43">
        <v>3</v>
      </c>
      <c r="I16" s="45">
        <v>93</v>
      </c>
      <c r="J16" s="45">
        <v>45</v>
      </c>
      <c r="K16" s="44">
        <f t="shared" si="1"/>
        <v>138</v>
      </c>
      <c r="L16" s="45">
        <v>1</v>
      </c>
      <c r="M16" s="45">
        <v>75</v>
      </c>
      <c r="N16" s="45">
        <v>34</v>
      </c>
      <c r="O16" s="44">
        <f t="shared" si="2"/>
        <v>109</v>
      </c>
      <c r="P16" s="45">
        <v>3</v>
      </c>
      <c r="Q16" s="45">
        <v>77</v>
      </c>
      <c r="R16" s="45">
        <v>54</v>
      </c>
      <c r="S16" s="44">
        <f t="shared" si="3"/>
        <v>131</v>
      </c>
      <c r="T16" s="45">
        <v>0</v>
      </c>
      <c r="U16" s="649">
        <f t="shared" si="4"/>
        <v>343</v>
      </c>
      <c r="V16" s="649">
        <f t="shared" si="4"/>
        <v>176</v>
      </c>
      <c r="W16" s="650">
        <f t="shared" si="5"/>
        <v>519</v>
      </c>
      <c r="X16" s="651">
        <f t="shared" si="6"/>
        <v>7</v>
      </c>
      <c r="Y16" s="358">
        <v>93</v>
      </c>
      <c r="Z16" s="43">
        <v>51</v>
      </c>
      <c r="AA16" s="44">
        <f t="shared" si="7"/>
        <v>144</v>
      </c>
      <c r="AB16" s="43">
        <v>2</v>
      </c>
      <c r="AC16" s="49">
        <v>91</v>
      </c>
      <c r="AD16" s="45">
        <v>72</v>
      </c>
      <c r="AE16" s="44">
        <f t="shared" si="8"/>
        <v>163</v>
      </c>
      <c r="AF16" s="45">
        <v>0</v>
      </c>
      <c r="AG16" s="50">
        <v>101</v>
      </c>
      <c r="AH16" s="45">
        <v>45</v>
      </c>
      <c r="AI16" s="44">
        <f t="shared" si="9"/>
        <v>146</v>
      </c>
      <c r="AJ16" s="45">
        <v>0</v>
      </c>
      <c r="AK16" s="45">
        <v>100</v>
      </c>
      <c r="AL16" s="45">
        <v>50</v>
      </c>
      <c r="AM16" s="44">
        <f t="shared" si="10"/>
        <v>150</v>
      </c>
      <c r="AN16" s="45">
        <v>1</v>
      </c>
      <c r="AO16" s="649">
        <f t="shared" si="11"/>
        <v>385</v>
      </c>
      <c r="AP16" s="649">
        <f t="shared" si="11"/>
        <v>218</v>
      </c>
      <c r="AQ16" s="652">
        <f t="shared" si="12"/>
        <v>603</v>
      </c>
      <c r="AR16" s="653">
        <f t="shared" si="13"/>
        <v>3</v>
      </c>
      <c r="AS16" s="654">
        <f t="shared" si="14"/>
        <v>728</v>
      </c>
      <c r="AT16" s="655">
        <f t="shared" si="14"/>
        <v>394</v>
      </c>
      <c r="AU16" s="656">
        <f t="shared" si="14"/>
        <v>1122</v>
      </c>
      <c r="AV16" s="657">
        <f t="shared" si="14"/>
        <v>10</v>
      </c>
    </row>
    <row r="17" spans="1:48" ht="18">
      <c r="A17" s="646">
        <v>12</v>
      </c>
      <c r="B17" s="409"/>
      <c r="C17" s="647" t="s">
        <v>115</v>
      </c>
      <c r="D17" s="648" t="s">
        <v>113</v>
      </c>
      <c r="E17" s="358">
        <v>97</v>
      </c>
      <c r="F17" s="45">
        <v>51</v>
      </c>
      <c r="G17" s="44">
        <f t="shared" si="0"/>
        <v>148</v>
      </c>
      <c r="H17" s="45">
        <v>0</v>
      </c>
      <c r="I17" s="49">
        <v>83</v>
      </c>
      <c r="J17" s="45">
        <v>53</v>
      </c>
      <c r="K17" s="44">
        <f t="shared" si="1"/>
        <v>136</v>
      </c>
      <c r="L17" s="45">
        <v>2</v>
      </c>
      <c r="M17" s="50">
        <v>84</v>
      </c>
      <c r="N17" s="45">
        <v>51</v>
      </c>
      <c r="O17" s="44">
        <f t="shared" si="2"/>
        <v>135</v>
      </c>
      <c r="P17" s="45">
        <v>0</v>
      </c>
      <c r="Q17" s="45">
        <v>85</v>
      </c>
      <c r="R17" s="45">
        <v>43</v>
      </c>
      <c r="S17" s="44">
        <f t="shared" si="3"/>
        <v>128</v>
      </c>
      <c r="T17" s="45">
        <v>0</v>
      </c>
      <c r="U17" s="649">
        <f t="shared" si="4"/>
        <v>349</v>
      </c>
      <c r="V17" s="649">
        <f t="shared" si="4"/>
        <v>198</v>
      </c>
      <c r="W17" s="650">
        <f t="shared" si="5"/>
        <v>547</v>
      </c>
      <c r="X17" s="651">
        <f t="shared" si="6"/>
        <v>2</v>
      </c>
      <c r="Y17" s="359">
        <v>87</v>
      </c>
      <c r="Z17" s="43">
        <v>70</v>
      </c>
      <c r="AA17" s="44">
        <f t="shared" si="7"/>
        <v>157</v>
      </c>
      <c r="AB17" s="43">
        <v>0</v>
      </c>
      <c r="AC17" s="45">
        <v>106</v>
      </c>
      <c r="AD17" s="45">
        <v>36</v>
      </c>
      <c r="AE17" s="44">
        <f t="shared" si="8"/>
        <v>142</v>
      </c>
      <c r="AF17" s="45">
        <v>3</v>
      </c>
      <c r="AG17" s="45">
        <v>91</v>
      </c>
      <c r="AH17" s="45">
        <v>33</v>
      </c>
      <c r="AI17" s="44">
        <f t="shared" si="9"/>
        <v>124</v>
      </c>
      <c r="AJ17" s="45">
        <v>5</v>
      </c>
      <c r="AK17" s="45">
        <v>92</v>
      </c>
      <c r="AL17" s="45">
        <v>59</v>
      </c>
      <c r="AM17" s="44">
        <f t="shared" si="10"/>
        <v>151</v>
      </c>
      <c r="AN17" s="45">
        <v>2</v>
      </c>
      <c r="AO17" s="649">
        <f t="shared" si="11"/>
        <v>376</v>
      </c>
      <c r="AP17" s="649">
        <f t="shared" si="11"/>
        <v>198</v>
      </c>
      <c r="AQ17" s="652">
        <f t="shared" si="12"/>
        <v>574</v>
      </c>
      <c r="AR17" s="653">
        <f t="shared" si="13"/>
        <v>10</v>
      </c>
      <c r="AS17" s="654">
        <f t="shared" si="14"/>
        <v>725</v>
      </c>
      <c r="AT17" s="655">
        <f t="shared" si="14"/>
        <v>396</v>
      </c>
      <c r="AU17" s="656">
        <f t="shared" si="14"/>
        <v>1121</v>
      </c>
      <c r="AV17" s="657">
        <f t="shared" si="14"/>
        <v>12</v>
      </c>
    </row>
    <row r="18" spans="1:48" ht="18">
      <c r="A18" s="646">
        <v>13</v>
      </c>
      <c r="B18" s="409"/>
      <c r="C18" s="647" t="s">
        <v>197</v>
      </c>
      <c r="D18" s="648" t="s">
        <v>177</v>
      </c>
      <c r="E18" s="359">
        <v>91</v>
      </c>
      <c r="F18" s="43">
        <v>44</v>
      </c>
      <c r="G18" s="44">
        <f t="shared" si="0"/>
        <v>135</v>
      </c>
      <c r="H18" s="43">
        <v>0</v>
      </c>
      <c r="I18" s="45">
        <v>88</v>
      </c>
      <c r="J18" s="45">
        <v>44</v>
      </c>
      <c r="K18" s="44">
        <f t="shared" si="1"/>
        <v>132</v>
      </c>
      <c r="L18" s="45">
        <v>1</v>
      </c>
      <c r="M18" s="45">
        <v>89</v>
      </c>
      <c r="N18" s="45">
        <v>54</v>
      </c>
      <c r="O18" s="44">
        <f t="shared" si="2"/>
        <v>143</v>
      </c>
      <c r="P18" s="45">
        <v>0</v>
      </c>
      <c r="Q18" s="45">
        <v>87</v>
      </c>
      <c r="R18" s="45">
        <v>44</v>
      </c>
      <c r="S18" s="44">
        <f t="shared" si="3"/>
        <v>131</v>
      </c>
      <c r="T18" s="45">
        <v>0</v>
      </c>
      <c r="U18" s="649">
        <f t="shared" si="4"/>
        <v>355</v>
      </c>
      <c r="V18" s="649">
        <f t="shared" si="4"/>
        <v>186</v>
      </c>
      <c r="W18" s="650">
        <f t="shared" si="5"/>
        <v>541</v>
      </c>
      <c r="X18" s="651">
        <f t="shared" si="6"/>
        <v>1</v>
      </c>
      <c r="Y18" s="359">
        <v>87</v>
      </c>
      <c r="Z18" s="43">
        <v>52</v>
      </c>
      <c r="AA18" s="44">
        <f t="shared" si="7"/>
        <v>139</v>
      </c>
      <c r="AB18" s="43">
        <v>0</v>
      </c>
      <c r="AC18" s="45">
        <v>94</v>
      </c>
      <c r="AD18" s="45">
        <v>60</v>
      </c>
      <c r="AE18" s="44">
        <f t="shared" si="8"/>
        <v>154</v>
      </c>
      <c r="AF18" s="45">
        <v>0</v>
      </c>
      <c r="AG18" s="45">
        <v>94</v>
      </c>
      <c r="AH18" s="45">
        <v>54</v>
      </c>
      <c r="AI18" s="44">
        <f t="shared" si="9"/>
        <v>148</v>
      </c>
      <c r="AJ18" s="45">
        <v>0</v>
      </c>
      <c r="AK18" s="45">
        <v>90</v>
      </c>
      <c r="AL18" s="45">
        <v>45</v>
      </c>
      <c r="AM18" s="44">
        <f t="shared" si="10"/>
        <v>135</v>
      </c>
      <c r="AN18" s="45">
        <v>1</v>
      </c>
      <c r="AO18" s="649">
        <f t="shared" si="11"/>
        <v>365</v>
      </c>
      <c r="AP18" s="649">
        <f t="shared" si="11"/>
        <v>211</v>
      </c>
      <c r="AQ18" s="652">
        <f t="shared" si="12"/>
        <v>576</v>
      </c>
      <c r="AR18" s="653">
        <f t="shared" si="13"/>
        <v>1</v>
      </c>
      <c r="AS18" s="654">
        <f t="shared" si="14"/>
        <v>720</v>
      </c>
      <c r="AT18" s="655">
        <f t="shared" si="14"/>
        <v>397</v>
      </c>
      <c r="AU18" s="656">
        <f t="shared" si="14"/>
        <v>1117</v>
      </c>
      <c r="AV18" s="657">
        <f t="shared" si="14"/>
        <v>2</v>
      </c>
    </row>
    <row r="19" spans="1:48" ht="18">
      <c r="A19" s="646">
        <v>14</v>
      </c>
      <c r="B19" s="409"/>
      <c r="C19" s="658" t="s">
        <v>107</v>
      </c>
      <c r="D19" s="659" t="s">
        <v>105</v>
      </c>
      <c r="E19" s="358">
        <v>86</v>
      </c>
      <c r="F19" s="43">
        <v>42</v>
      </c>
      <c r="G19" s="44">
        <f t="shared" si="0"/>
        <v>128</v>
      </c>
      <c r="H19" s="43">
        <v>2</v>
      </c>
      <c r="I19" s="49">
        <v>93</v>
      </c>
      <c r="J19" s="45">
        <v>45</v>
      </c>
      <c r="K19" s="44">
        <f t="shared" si="1"/>
        <v>138</v>
      </c>
      <c r="L19" s="45">
        <v>0</v>
      </c>
      <c r="M19" s="50">
        <v>91</v>
      </c>
      <c r="N19" s="45">
        <v>33</v>
      </c>
      <c r="O19" s="44">
        <f t="shared" si="2"/>
        <v>124</v>
      </c>
      <c r="P19" s="45">
        <v>3</v>
      </c>
      <c r="Q19" s="45">
        <v>95</v>
      </c>
      <c r="R19" s="45">
        <v>51</v>
      </c>
      <c r="S19" s="44">
        <f t="shared" si="3"/>
        <v>146</v>
      </c>
      <c r="T19" s="45">
        <v>0</v>
      </c>
      <c r="U19" s="649">
        <f t="shared" si="4"/>
        <v>365</v>
      </c>
      <c r="V19" s="649">
        <f t="shared" si="4"/>
        <v>171</v>
      </c>
      <c r="W19" s="650">
        <f t="shared" si="5"/>
        <v>536</v>
      </c>
      <c r="X19" s="651">
        <f t="shared" si="6"/>
        <v>5</v>
      </c>
      <c r="Y19" s="358">
        <v>86</v>
      </c>
      <c r="Z19" s="43">
        <v>43</v>
      </c>
      <c r="AA19" s="44">
        <f t="shared" si="7"/>
        <v>129</v>
      </c>
      <c r="AB19" s="43">
        <v>1</v>
      </c>
      <c r="AC19" s="49">
        <v>102</v>
      </c>
      <c r="AD19" s="45">
        <v>50</v>
      </c>
      <c r="AE19" s="44">
        <f t="shared" si="8"/>
        <v>152</v>
      </c>
      <c r="AF19" s="45">
        <v>0</v>
      </c>
      <c r="AG19" s="50">
        <v>96</v>
      </c>
      <c r="AH19" s="45">
        <v>53</v>
      </c>
      <c r="AI19" s="44">
        <f t="shared" si="9"/>
        <v>149</v>
      </c>
      <c r="AJ19" s="45">
        <v>0</v>
      </c>
      <c r="AK19" s="45">
        <v>97</v>
      </c>
      <c r="AL19" s="45">
        <v>53</v>
      </c>
      <c r="AM19" s="44">
        <f t="shared" si="10"/>
        <v>150</v>
      </c>
      <c r="AN19" s="45">
        <v>0</v>
      </c>
      <c r="AO19" s="649">
        <f t="shared" si="11"/>
        <v>381</v>
      </c>
      <c r="AP19" s="649">
        <f t="shared" si="11"/>
        <v>199</v>
      </c>
      <c r="AQ19" s="652">
        <f t="shared" si="12"/>
        <v>580</v>
      </c>
      <c r="AR19" s="653">
        <f t="shared" si="13"/>
        <v>1</v>
      </c>
      <c r="AS19" s="654">
        <f t="shared" si="14"/>
        <v>746</v>
      </c>
      <c r="AT19" s="655">
        <f t="shared" si="14"/>
        <v>370</v>
      </c>
      <c r="AU19" s="656">
        <f t="shared" si="14"/>
        <v>1116</v>
      </c>
      <c r="AV19" s="657">
        <f t="shared" si="14"/>
        <v>6</v>
      </c>
    </row>
    <row r="20" spans="1:48" ht="18">
      <c r="A20" s="646">
        <v>15</v>
      </c>
      <c r="B20" s="409"/>
      <c r="C20" s="658" t="s">
        <v>214</v>
      </c>
      <c r="D20" s="659" t="s">
        <v>215</v>
      </c>
      <c r="E20" s="358">
        <v>88</v>
      </c>
      <c r="F20" s="43">
        <v>52</v>
      </c>
      <c r="G20" s="39">
        <f t="shared" si="0"/>
        <v>140</v>
      </c>
      <c r="H20" s="43">
        <v>0</v>
      </c>
      <c r="I20" s="49">
        <v>98</v>
      </c>
      <c r="J20" s="45">
        <v>63</v>
      </c>
      <c r="K20" s="39">
        <f t="shared" si="1"/>
        <v>161</v>
      </c>
      <c r="L20" s="45">
        <v>0</v>
      </c>
      <c r="M20" s="50">
        <v>97</v>
      </c>
      <c r="N20" s="45">
        <v>53</v>
      </c>
      <c r="O20" s="39">
        <f t="shared" si="2"/>
        <v>150</v>
      </c>
      <c r="P20" s="45">
        <v>0</v>
      </c>
      <c r="Q20" s="45">
        <v>100</v>
      </c>
      <c r="R20" s="45">
        <v>54</v>
      </c>
      <c r="S20" s="39">
        <f t="shared" si="3"/>
        <v>154</v>
      </c>
      <c r="T20" s="45">
        <v>0</v>
      </c>
      <c r="U20" s="649">
        <f t="shared" si="4"/>
        <v>383</v>
      </c>
      <c r="V20" s="649">
        <f t="shared" si="4"/>
        <v>222</v>
      </c>
      <c r="W20" s="650">
        <f t="shared" si="5"/>
        <v>605</v>
      </c>
      <c r="X20" s="651">
        <f t="shared" si="6"/>
        <v>0</v>
      </c>
      <c r="Y20" s="359">
        <v>88</v>
      </c>
      <c r="Z20" s="43">
        <v>35</v>
      </c>
      <c r="AA20" s="39">
        <f t="shared" si="7"/>
        <v>123</v>
      </c>
      <c r="AB20" s="43">
        <v>3</v>
      </c>
      <c r="AC20" s="45">
        <v>97</v>
      </c>
      <c r="AD20" s="45">
        <v>35</v>
      </c>
      <c r="AE20" s="39">
        <f t="shared" si="8"/>
        <v>132</v>
      </c>
      <c r="AF20" s="45">
        <v>0</v>
      </c>
      <c r="AG20" s="45">
        <v>90</v>
      </c>
      <c r="AH20" s="45">
        <v>27</v>
      </c>
      <c r="AI20" s="39">
        <f t="shared" si="9"/>
        <v>117</v>
      </c>
      <c r="AJ20" s="45">
        <v>2</v>
      </c>
      <c r="AK20" s="45">
        <v>95</v>
      </c>
      <c r="AL20" s="45">
        <v>44</v>
      </c>
      <c r="AM20" s="39">
        <f t="shared" si="10"/>
        <v>139</v>
      </c>
      <c r="AN20" s="45">
        <v>1</v>
      </c>
      <c r="AO20" s="671">
        <f t="shared" si="11"/>
        <v>370</v>
      </c>
      <c r="AP20" s="671">
        <f t="shared" si="11"/>
        <v>141</v>
      </c>
      <c r="AQ20" s="672">
        <f t="shared" si="12"/>
        <v>511</v>
      </c>
      <c r="AR20" s="653">
        <f t="shared" si="13"/>
        <v>6</v>
      </c>
      <c r="AS20" s="654">
        <f t="shared" si="14"/>
        <v>753</v>
      </c>
      <c r="AT20" s="655">
        <f t="shared" si="14"/>
        <v>363</v>
      </c>
      <c r="AU20" s="656">
        <f t="shared" si="14"/>
        <v>1116</v>
      </c>
      <c r="AV20" s="657">
        <f t="shared" si="14"/>
        <v>6</v>
      </c>
    </row>
    <row r="21" spans="1:48" ht="18">
      <c r="A21" s="660">
        <v>16</v>
      </c>
      <c r="B21" s="409"/>
      <c r="C21" s="647" t="s">
        <v>196</v>
      </c>
      <c r="D21" s="648" t="s">
        <v>178</v>
      </c>
      <c r="E21" s="358">
        <v>97</v>
      </c>
      <c r="F21" s="45">
        <v>51</v>
      </c>
      <c r="G21" s="44">
        <f t="shared" si="0"/>
        <v>148</v>
      </c>
      <c r="H21" s="45">
        <v>1</v>
      </c>
      <c r="I21" s="45">
        <v>87</v>
      </c>
      <c r="J21" s="45">
        <v>36</v>
      </c>
      <c r="K21" s="44">
        <f t="shared" si="1"/>
        <v>123</v>
      </c>
      <c r="L21" s="45">
        <v>0</v>
      </c>
      <c r="M21" s="45">
        <v>94</v>
      </c>
      <c r="N21" s="45">
        <v>45</v>
      </c>
      <c r="O21" s="44">
        <f t="shared" si="2"/>
        <v>139</v>
      </c>
      <c r="P21" s="45">
        <v>1</v>
      </c>
      <c r="Q21" s="45">
        <v>89</v>
      </c>
      <c r="R21" s="45">
        <v>36</v>
      </c>
      <c r="S21" s="44">
        <f t="shared" si="3"/>
        <v>125</v>
      </c>
      <c r="T21" s="45">
        <v>1</v>
      </c>
      <c r="U21" s="649">
        <f t="shared" si="4"/>
        <v>367</v>
      </c>
      <c r="V21" s="649">
        <f t="shared" si="4"/>
        <v>168</v>
      </c>
      <c r="W21" s="650">
        <f t="shared" si="5"/>
        <v>535</v>
      </c>
      <c r="X21" s="651">
        <f t="shared" si="6"/>
        <v>3</v>
      </c>
      <c r="Y21" s="359">
        <v>92</v>
      </c>
      <c r="Z21" s="43">
        <v>45</v>
      </c>
      <c r="AA21" s="44">
        <f t="shared" si="7"/>
        <v>137</v>
      </c>
      <c r="AB21" s="43">
        <v>0</v>
      </c>
      <c r="AC21" s="45">
        <v>93</v>
      </c>
      <c r="AD21" s="45">
        <v>62</v>
      </c>
      <c r="AE21" s="44">
        <f t="shared" si="8"/>
        <v>155</v>
      </c>
      <c r="AF21" s="45">
        <v>0</v>
      </c>
      <c r="AG21" s="45">
        <v>89</v>
      </c>
      <c r="AH21" s="45">
        <v>52</v>
      </c>
      <c r="AI21" s="44">
        <f t="shared" si="9"/>
        <v>141</v>
      </c>
      <c r="AJ21" s="45">
        <v>1</v>
      </c>
      <c r="AK21" s="45">
        <v>92</v>
      </c>
      <c r="AL21" s="45">
        <v>54</v>
      </c>
      <c r="AM21" s="44">
        <f t="shared" si="10"/>
        <v>146</v>
      </c>
      <c r="AN21" s="45">
        <v>1</v>
      </c>
      <c r="AO21" s="649">
        <f t="shared" si="11"/>
        <v>366</v>
      </c>
      <c r="AP21" s="649">
        <f t="shared" si="11"/>
        <v>213</v>
      </c>
      <c r="AQ21" s="652">
        <f t="shared" si="12"/>
        <v>579</v>
      </c>
      <c r="AR21" s="653">
        <f t="shared" si="13"/>
        <v>2</v>
      </c>
      <c r="AS21" s="654">
        <f t="shared" si="14"/>
        <v>733</v>
      </c>
      <c r="AT21" s="655">
        <f t="shared" si="14"/>
        <v>381</v>
      </c>
      <c r="AU21" s="656">
        <f t="shared" si="14"/>
        <v>1114</v>
      </c>
      <c r="AV21" s="657">
        <f t="shared" si="14"/>
        <v>5</v>
      </c>
    </row>
    <row r="22" spans="1:48" ht="18">
      <c r="A22" s="646">
        <v>17</v>
      </c>
      <c r="B22" s="409"/>
      <c r="C22" s="647" t="s">
        <v>210</v>
      </c>
      <c r="D22" s="648" t="s">
        <v>207</v>
      </c>
      <c r="E22" s="359">
        <v>98</v>
      </c>
      <c r="F22" s="43">
        <v>42</v>
      </c>
      <c r="G22" s="44">
        <f t="shared" si="0"/>
        <v>140</v>
      </c>
      <c r="H22" s="43">
        <v>1</v>
      </c>
      <c r="I22" s="45">
        <v>97</v>
      </c>
      <c r="J22" s="45">
        <v>72</v>
      </c>
      <c r="K22" s="44">
        <f t="shared" si="1"/>
        <v>169</v>
      </c>
      <c r="L22" s="45">
        <v>1</v>
      </c>
      <c r="M22" s="45">
        <v>88</v>
      </c>
      <c r="N22" s="45">
        <v>62</v>
      </c>
      <c r="O22" s="44">
        <f t="shared" si="2"/>
        <v>150</v>
      </c>
      <c r="P22" s="45">
        <v>0</v>
      </c>
      <c r="Q22" s="45">
        <v>97</v>
      </c>
      <c r="R22" s="45">
        <v>44</v>
      </c>
      <c r="S22" s="44">
        <f t="shared" si="3"/>
        <v>141</v>
      </c>
      <c r="T22" s="45">
        <v>3</v>
      </c>
      <c r="U22" s="649">
        <f t="shared" si="4"/>
        <v>380</v>
      </c>
      <c r="V22" s="649">
        <f t="shared" si="4"/>
        <v>220</v>
      </c>
      <c r="W22" s="650">
        <f t="shared" si="5"/>
        <v>600</v>
      </c>
      <c r="X22" s="651">
        <f t="shared" si="6"/>
        <v>5</v>
      </c>
      <c r="Y22" s="359">
        <v>88</v>
      </c>
      <c r="Z22" s="43">
        <v>36</v>
      </c>
      <c r="AA22" s="44">
        <f t="shared" si="7"/>
        <v>124</v>
      </c>
      <c r="AB22" s="43">
        <v>2</v>
      </c>
      <c r="AC22" s="45">
        <v>85</v>
      </c>
      <c r="AD22" s="45">
        <v>54</v>
      </c>
      <c r="AE22" s="44">
        <f t="shared" si="8"/>
        <v>139</v>
      </c>
      <c r="AF22" s="45">
        <v>1</v>
      </c>
      <c r="AG22" s="45">
        <v>79</v>
      </c>
      <c r="AH22" s="45">
        <v>36</v>
      </c>
      <c r="AI22" s="44">
        <f t="shared" si="9"/>
        <v>115</v>
      </c>
      <c r="AJ22" s="45">
        <v>3</v>
      </c>
      <c r="AK22" s="45">
        <v>100</v>
      </c>
      <c r="AL22" s="45">
        <v>35</v>
      </c>
      <c r="AM22" s="44">
        <f t="shared" si="10"/>
        <v>135</v>
      </c>
      <c r="AN22" s="45">
        <v>4</v>
      </c>
      <c r="AO22" s="649">
        <f t="shared" si="11"/>
        <v>352</v>
      </c>
      <c r="AP22" s="649">
        <f t="shared" si="11"/>
        <v>161</v>
      </c>
      <c r="AQ22" s="652">
        <f t="shared" si="12"/>
        <v>513</v>
      </c>
      <c r="AR22" s="653">
        <f t="shared" si="13"/>
        <v>10</v>
      </c>
      <c r="AS22" s="654">
        <f t="shared" si="14"/>
        <v>732</v>
      </c>
      <c r="AT22" s="655">
        <f t="shared" si="14"/>
        <v>381</v>
      </c>
      <c r="AU22" s="656">
        <f t="shared" si="14"/>
        <v>1113</v>
      </c>
      <c r="AV22" s="657">
        <f t="shared" si="14"/>
        <v>15</v>
      </c>
    </row>
    <row r="23" spans="1:48" ht="18">
      <c r="A23" s="646">
        <v>18</v>
      </c>
      <c r="B23" s="409"/>
      <c r="C23" s="658" t="s">
        <v>193</v>
      </c>
      <c r="D23" s="659" t="s">
        <v>191</v>
      </c>
      <c r="E23" s="378">
        <v>88</v>
      </c>
      <c r="F23" s="43">
        <v>51</v>
      </c>
      <c r="G23" s="44">
        <f t="shared" si="0"/>
        <v>139</v>
      </c>
      <c r="H23" s="43">
        <v>2</v>
      </c>
      <c r="I23" s="49">
        <v>92</v>
      </c>
      <c r="J23" s="45">
        <v>54</v>
      </c>
      <c r="K23" s="44">
        <f t="shared" si="1"/>
        <v>146</v>
      </c>
      <c r="L23" s="45">
        <v>1</v>
      </c>
      <c r="M23" s="50">
        <v>97</v>
      </c>
      <c r="N23" s="45">
        <v>59</v>
      </c>
      <c r="O23" s="44">
        <f t="shared" si="2"/>
        <v>156</v>
      </c>
      <c r="P23" s="45">
        <v>0</v>
      </c>
      <c r="Q23" s="45">
        <v>89</v>
      </c>
      <c r="R23" s="45">
        <v>43</v>
      </c>
      <c r="S23" s="44">
        <f t="shared" si="3"/>
        <v>132</v>
      </c>
      <c r="T23" s="45">
        <v>1</v>
      </c>
      <c r="U23" s="649">
        <f t="shared" si="4"/>
        <v>366</v>
      </c>
      <c r="V23" s="649">
        <f t="shared" si="4"/>
        <v>207</v>
      </c>
      <c r="W23" s="650">
        <f t="shared" si="5"/>
        <v>573</v>
      </c>
      <c r="X23" s="651">
        <f t="shared" si="6"/>
        <v>4</v>
      </c>
      <c r="Y23" s="430">
        <v>91</v>
      </c>
      <c r="Z23" s="43">
        <v>34</v>
      </c>
      <c r="AA23" s="44">
        <f t="shared" si="7"/>
        <v>125</v>
      </c>
      <c r="AB23" s="43">
        <v>2</v>
      </c>
      <c r="AC23" s="45">
        <v>97</v>
      </c>
      <c r="AD23" s="45">
        <v>36</v>
      </c>
      <c r="AE23" s="44">
        <f t="shared" si="8"/>
        <v>133</v>
      </c>
      <c r="AF23" s="45">
        <v>2</v>
      </c>
      <c r="AG23" s="45">
        <v>97</v>
      </c>
      <c r="AH23" s="45">
        <v>45</v>
      </c>
      <c r="AI23" s="44">
        <f t="shared" si="9"/>
        <v>142</v>
      </c>
      <c r="AJ23" s="45">
        <v>2</v>
      </c>
      <c r="AK23" s="45">
        <v>82</v>
      </c>
      <c r="AL23" s="45">
        <v>53</v>
      </c>
      <c r="AM23" s="44">
        <f t="shared" si="10"/>
        <v>135</v>
      </c>
      <c r="AN23" s="45">
        <v>0</v>
      </c>
      <c r="AO23" s="649">
        <f t="shared" si="11"/>
        <v>367</v>
      </c>
      <c r="AP23" s="649">
        <f t="shared" si="11"/>
        <v>168</v>
      </c>
      <c r="AQ23" s="652">
        <f t="shared" si="12"/>
        <v>535</v>
      </c>
      <c r="AR23" s="653">
        <f t="shared" si="13"/>
        <v>6</v>
      </c>
      <c r="AS23" s="654">
        <f t="shared" si="14"/>
        <v>733</v>
      </c>
      <c r="AT23" s="655">
        <f t="shared" si="14"/>
        <v>375</v>
      </c>
      <c r="AU23" s="656">
        <f t="shared" si="14"/>
        <v>1108</v>
      </c>
      <c r="AV23" s="657">
        <f t="shared" si="14"/>
        <v>10</v>
      </c>
    </row>
    <row r="24" spans="1:48" ht="18">
      <c r="A24" s="646">
        <v>19</v>
      </c>
      <c r="B24" s="409"/>
      <c r="C24" s="658" t="s">
        <v>206</v>
      </c>
      <c r="D24" s="659" t="s">
        <v>207</v>
      </c>
      <c r="E24" s="378">
        <v>96</v>
      </c>
      <c r="F24" s="43">
        <v>45</v>
      </c>
      <c r="G24" s="44">
        <f t="shared" si="0"/>
        <v>141</v>
      </c>
      <c r="H24" s="43">
        <v>1</v>
      </c>
      <c r="I24" s="49">
        <v>85</v>
      </c>
      <c r="J24" s="45">
        <v>62</v>
      </c>
      <c r="K24" s="39">
        <f t="shared" si="1"/>
        <v>147</v>
      </c>
      <c r="L24" s="45">
        <v>0</v>
      </c>
      <c r="M24" s="50">
        <v>77</v>
      </c>
      <c r="N24" s="45">
        <v>45</v>
      </c>
      <c r="O24" s="44">
        <f t="shared" si="2"/>
        <v>122</v>
      </c>
      <c r="P24" s="45">
        <v>2</v>
      </c>
      <c r="Q24" s="45">
        <v>97</v>
      </c>
      <c r="R24" s="45">
        <v>48</v>
      </c>
      <c r="S24" s="44">
        <f t="shared" si="3"/>
        <v>145</v>
      </c>
      <c r="T24" s="45">
        <v>0</v>
      </c>
      <c r="U24" s="649">
        <f t="shared" si="4"/>
        <v>355</v>
      </c>
      <c r="V24" s="649">
        <f t="shared" si="4"/>
        <v>200</v>
      </c>
      <c r="W24" s="650">
        <f t="shared" si="5"/>
        <v>555</v>
      </c>
      <c r="X24" s="651">
        <f t="shared" si="6"/>
        <v>3</v>
      </c>
      <c r="Y24" s="430">
        <v>89</v>
      </c>
      <c r="Z24" s="43">
        <v>53</v>
      </c>
      <c r="AA24" s="44">
        <f t="shared" si="7"/>
        <v>142</v>
      </c>
      <c r="AB24" s="43">
        <v>1</v>
      </c>
      <c r="AC24" s="45">
        <v>96</v>
      </c>
      <c r="AD24" s="45">
        <v>36</v>
      </c>
      <c r="AE24" s="39">
        <f t="shared" si="8"/>
        <v>132</v>
      </c>
      <c r="AF24" s="45">
        <v>1</v>
      </c>
      <c r="AG24" s="45">
        <v>98</v>
      </c>
      <c r="AH24" s="45">
        <v>43</v>
      </c>
      <c r="AI24" s="44">
        <f t="shared" si="9"/>
        <v>141</v>
      </c>
      <c r="AJ24" s="45">
        <v>3</v>
      </c>
      <c r="AK24" s="45">
        <v>92</v>
      </c>
      <c r="AL24" s="45">
        <v>45</v>
      </c>
      <c r="AM24" s="44">
        <f t="shared" si="10"/>
        <v>137</v>
      </c>
      <c r="AN24" s="45">
        <v>0</v>
      </c>
      <c r="AO24" s="649">
        <f t="shared" si="11"/>
        <v>375</v>
      </c>
      <c r="AP24" s="649">
        <f t="shared" si="11"/>
        <v>177</v>
      </c>
      <c r="AQ24" s="652">
        <f t="shared" si="12"/>
        <v>552</v>
      </c>
      <c r="AR24" s="653">
        <f t="shared" si="13"/>
        <v>5</v>
      </c>
      <c r="AS24" s="654">
        <f t="shared" si="14"/>
        <v>730</v>
      </c>
      <c r="AT24" s="655">
        <f t="shared" si="14"/>
        <v>377</v>
      </c>
      <c r="AU24" s="656">
        <f t="shared" si="14"/>
        <v>1107</v>
      </c>
      <c r="AV24" s="657">
        <f t="shared" si="14"/>
        <v>8</v>
      </c>
    </row>
    <row r="25" spans="1:48" ht="18">
      <c r="A25" s="646">
        <v>20</v>
      </c>
      <c r="B25" s="409"/>
      <c r="C25" s="647" t="s">
        <v>50</v>
      </c>
      <c r="D25" s="659" t="s">
        <v>39</v>
      </c>
      <c r="E25" s="430">
        <v>90</v>
      </c>
      <c r="F25" s="43">
        <v>44</v>
      </c>
      <c r="G25" s="44">
        <f t="shared" si="0"/>
        <v>134</v>
      </c>
      <c r="H25" s="43">
        <v>0</v>
      </c>
      <c r="I25" s="45">
        <v>82</v>
      </c>
      <c r="J25" s="45">
        <v>51</v>
      </c>
      <c r="K25" s="44">
        <f t="shared" si="1"/>
        <v>133</v>
      </c>
      <c r="L25" s="45">
        <v>0</v>
      </c>
      <c r="M25" s="45">
        <v>98</v>
      </c>
      <c r="N25" s="45">
        <v>41</v>
      </c>
      <c r="O25" s="44">
        <f t="shared" si="2"/>
        <v>139</v>
      </c>
      <c r="P25" s="45">
        <v>1</v>
      </c>
      <c r="Q25" s="45">
        <v>90</v>
      </c>
      <c r="R25" s="45">
        <v>41</v>
      </c>
      <c r="S25" s="44">
        <f t="shared" si="3"/>
        <v>131</v>
      </c>
      <c r="T25" s="45">
        <v>0</v>
      </c>
      <c r="U25" s="649">
        <f t="shared" si="4"/>
        <v>360</v>
      </c>
      <c r="V25" s="649">
        <f t="shared" si="4"/>
        <v>177</v>
      </c>
      <c r="W25" s="650">
        <f t="shared" si="5"/>
        <v>537</v>
      </c>
      <c r="X25" s="651">
        <f t="shared" si="6"/>
        <v>1</v>
      </c>
      <c r="Y25" s="430">
        <v>94</v>
      </c>
      <c r="Z25" s="43">
        <v>50</v>
      </c>
      <c r="AA25" s="44">
        <f t="shared" si="7"/>
        <v>144</v>
      </c>
      <c r="AB25" s="43">
        <v>0</v>
      </c>
      <c r="AC25" s="45">
        <v>75</v>
      </c>
      <c r="AD25" s="45">
        <v>53</v>
      </c>
      <c r="AE25" s="44">
        <f t="shared" si="8"/>
        <v>128</v>
      </c>
      <c r="AF25" s="45">
        <v>0</v>
      </c>
      <c r="AG25" s="45">
        <v>87</v>
      </c>
      <c r="AH25" s="45">
        <v>63</v>
      </c>
      <c r="AI25" s="44">
        <f t="shared" si="9"/>
        <v>150</v>
      </c>
      <c r="AJ25" s="45">
        <v>0</v>
      </c>
      <c r="AK25" s="45">
        <v>100</v>
      </c>
      <c r="AL25" s="45">
        <v>45</v>
      </c>
      <c r="AM25" s="44">
        <f t="shared" si="10"/>
        <v>145</v>
      </c>
      <c r="AN25" s="45">
        <v>0</v>
      </c>
      <c r="AO25" s="649">
        <f t="shared" si="11"/>
        <v>356</v>
      </c>
      <c r="AP25" s="649">
        <f t="shared" si="11"/>
        <v>211</v>
      </c>
      <c r="AQ25" s="652">
        <f t="shared" si="12"/>
        <v>567</v>
      </c>
      <c r="AR25" s="653">
        <f t="shared" si="13"/>
        <v>0</v>
      </c>
      <c r="AS25" s="654">
        <f t="shared" si="14"/>
        <v>716</v>
      </c>
      <c r="AT25" s="655">
        <f t="shared" si="14"/>
        <v>388</v>
      </c>
      <c r="AU25" s="656">
        <f t="shared" si="14"/>
        <v>1104</v>
      </c>
      <c r="AV25" s="657">
        <f t="shared" si="14"/>
        <v>1</v>
      </c>
    </row>
    <row r="26" spans="1:48" ht="18">
      <c r="A26" s="660">
        <v>21</v>
      </c>
      <c r="B26" s="409"/>
      <c r="C26" s="647" t="s">
        <v>157</v>
      </c>
      <c r="D26" s="659" t="s">
        <v>242</v>
      </c>
      <c r="E26" s="378">
        <v>82</v>
      </c>
      <c r="F26" s="43">
        <v>36</v>
      </c>
      <c r="G26" s="44">
        <f t="shared" si="0"/>
        <v>118</v>
      </c>
      <c r="H26" s="43">
        <v>3</v>
      </c>
      <c r="I26" s="49">
        <v>108</v>
      </c>
      <c r="J26" s="45">
        <v>42</v>
      </c>
      <c r="K26" s="44">
        <f t="shared" si="1"/>
        <v>150</v>
      </c>
      <c r="L26" s="45">
        <v>2</v>
      </c>
      <c r="M26" s="50">
        <v>93</v>
      </c>
      <c r="N26" s="45">
        <v>59</v>
      </c>
      <c r="O26" s="44">
        <f t="shared" si="2"/>
        <v>152</v>
      </c>
      <c r="P26" s="45">
        <v>0</v>
      </c>
      <c r="Q26" s="45">
        <v>92</v>
      </c>
      <c r="R26" s="45">
        <v>52</v>
      </c>
      <c r="S26" s="44">
        <f t="shared" si="3"/>
        <v>144</v>
      </c>
      <c r="T26" s="45">
        <v>0</v>
      </c>
      <c r="U26" s="649">
        <f t="shared" si="4"/>
        <v>375</v>
      </c>
      <c r="V26" s="649">
        <f t="shared" si="4"/>
        <v>189</v>
      </c>
      <c r="W26" s="650">
        <f t="shared" si="5"/>
        <v>564</v>
      </c>
      <c r="X26" s="651">
        <f t="shared" si="6"/>
        <v>5</v>
      </c>
      <c r="Y26" s="430">
        <v>83</v>
      </c>
      <c r="Z26" s="43">
        <v>49</v>
      </c>
      <c r="AA26" s="44">
        <f t="shared" si="7"/>
        <v>132</v>
      </c>
      <c r="AB26" s="43">
        <v>1</v>
      </c>
      <c r="AC26" s="45">
        <v>100</v>
      </c>
      <c r="AD26" s="45">
        <v>41</v>
      </c>
      <c r="AE26" s="44">
        <f t="shared" si="8"/>
        <v>141</v>
      </c>
      <c r="AF26" s="45">
        <v>1</v>
      </c>
      <c r="AG26" s="45">
        <v>86</v>
      </c>
      <c r="AH26" s="45">
        <v>52</v>
      </c>
      <c r="AI26" s="44">
        <f t="shared" si="9"/>
        <v>138</v>
      </c>
      <c r="AJ26" s="45">
        <v>2</v>
      </c>
      <c r="AK26" s="45">
        <v>93</v>
      </c>
      <c r="AL26" s="45">
        <v>36</v>
      </c>
      <c r="AM26" s="44">
        <f t="shared" si="10"/>
        <v>129</v>
      </c>
      <c r="AN26" s="45">
        <v>3</v>
      </c>
      <c r="AO26" s="649">
        <f t="shared" si="11"/>
        <v>362</v>
      </c>
      <c r="AP26" s="649">
        <f t="shared" si="11"/>
        <v>178</v>
      </c>
      <c r="AQ26" s="652">
        <f t="shared" si="12"/>
        <v>540</v>
      </c>
      <c r="AR26" s="653">
        <f t="shared" si="13"/>
        <v>7</v>
      </c>
      <c r="AS26" s="654">
        <f t="shared" si="14"/>
        <v>737</v>
      </c>
      <c r="AT26" s="655">
        <f t="shared" si="14"/>
        <v>367</v>
      </c>
      <c r="AU26" s="656">
        <f t="shared" si="14"/>
        <v>1104</v>
      </c>
      <c r="AV26" s="657">
        <f t="shared" si="14"/>
        <v>12</v>
      </c>
    </row>
    <row r="27" spans="1:48" ht="18">
      <c r="A27" s="646">
        <v>22</v>
      </c>
      <c r="B27" s="409"/>
      <c r="C27" s="658" t="s">
        <v>104</v>
      </c>
      <c r="D27" s="659" t="s">
        <v>105</v>
      </c>
      <c r="E27" s="378">
        <v>90</v>
      </c>
      <c r="F27" s="43">
        <v>41</v>
      </c>
      <c r="G27" s="44">
        <f t="shared" si="0"/>
        <v>131</v>
      </c>
      <c r="H27" s="43">
        <v>3</v>
      </c>
      <c r="I27" s="49">
        <v>94</v>
      </c>
      <c r="J27" s="45">
        <v>53</v>
      </c>
      <c r="K27" s="44">
        <f t="shared" si="1"/>
        <v>147</v>
      </c>
      <c r="L27" s="45">
        <v>2</v>
      </c>
      <c r="M27" s="50">
        <v>97</v>
      </c>
      <c r="N27" s="45">
        <v>35</v>
      </c>
      <c r="O27" s="44">
        <f t="shared" si="2"/>
        <v>132</v>
      </c>
      <c r="P27" s="45">
        <v>2</v>
      </c>
      <c r="Q27" s="45">
        <v>95</v>
      </c>
      <c r="R27" s="45">
        <v>50</v>
      </c>
      <c r="S27" s="44">
        <f t="shared" si="3"/>
        <v>145</v>
      </c>
      <c r="T27" s="45">
        <v>1</v>
      </c>
      <c r="U27" s="649">
        <f t="shared" si="4"/>
        <v>376</v>
      </c>
      <c r="V27" s="649">
        <f t="shared" si="4"/>
        <v>179</v>
      </c>
      <c r="W27" s="650">
        <f t="shared" si="5"/>
        <v>555</v>
      </c>
      <c r="X27" s="651">
        <f t="shared" si="6"/>
        <v>8</v>
      </c>
      <c r="Y27" s="430">
        <v>87</v>
      </c>
      <c r="Z27" s="43">
        <v>49</v>
      </c>
      <c r="AA27" s="44">
        <f t="shared" si="7"/>
        <v>136</v>
      </c>
      <c r="AB27" s="43">
        <v>1</v>
      </c>
      <c r="AC27" s="45">
        <v>80</v>
      </c>
      <c r="AD27" s="45">
        <v>33</v>
      </c>
      <c r="AE27" s="44">
        <f t="shared" si="8"/>
        <v>113</v>
      </c>
      <c r="AF27" s="45">
        <v>1</v>
      </c>
      <c r="AG27" s="45">
        <v>95</v>
      </c>
      <c r="AH27" s="45">
        <v>54</v>
      </c>
      <c r="AI27" s="44">
        <f t="shared" si="9"/>
        <v>149</v>
      </c>
      <c r="AJ27" s="45">
        <v>2</v>
      </c>
      <c r="AK27" s="45">
        <v>92</v>
      </c>
      <c r="AL27" s="45">
        <v>58</v>
      </c>
      <c r="AM27" s="44">
        <f t="shared" si="10"/>
        <v>150</v>
      </c>
      <c r="AN27" s="45">
        <v>0</v>
      </c>
      <c r="AO27" s="649">
        <f t="shared" si="11"/>
        <v>354</v>
      </c>
      <c r="AP27" s="649">
        <f t="shared" si="11"/>
        <v>194</v>
      </c>
      <c r="AQ27" s="652">
        <f t="shared" si="12"/>
        <v>548</v>
      </c>
      <c r="AR27" s="653">
        <f t="shared" si="13"/>
        <v>4</v>
      </c>
      <c r="AS27" s="654">
        <f t="shared" si="14"/>
        <v>730</v>
      </c>
      <c r="AT27" s="655">
        <f t="shared" si="14"/>
        <v>373</v>
      </c>
      <c r="AU27" s="656">
        <f t="shared" si="14"/>
        <v>1103</v>
      </c>
      <c r="AV27" s="657">
        <f t="shared" si="14"/>
        <v>12</v>
      </c>
    </row>
    <row r="28" spans="1:48" ht="18">
      <c r="A28" s="646">
        <v>23</v>
      </c>
      <c r="B28" s="409"/>
      <c r="C28" s="658" t="s">
        <v>63</v>
      </c>
      <c r="D28" s="659" t="s">
        <v>130</v>
      </c>
      <c r="E28" s="378">
        <v>86</v>
      </c>
      <c r="F28" s="43">
        <v>45</v>
      </c>
      <c r="G28" s="44">
        <f t="shared" si="0"/>
        <v>131</v>
      </c>
      <c r="H28" s="43">
        <v>0</v>
      </c>
      <c r="I28" s="49">
        <v>96</v>
      </c>
      <c r="J28" s="45">
        <v>35</v>
      </c>
      <c r="K28" s="44">
        <f t="shared" si="1"/>
        <v>131</v>
      </c>
      <c r="L28" s="45">
        <v>0</v>
      </c>
      <c r="M28" s="50">
        <v>86</v>
      </c>
      <c r="N28" s="45">
        <v>51</v>
      </c>
      <c r="O28" s="44">
        <f t="shared" si="2"/>
        <v>137</v>
      </c>
      <c r="P28" s="45">
        <v>0</v>
      </c>
      <c r="Q28" s="45">
        <v>95</v>
      </c>
      <c r="R28" s="45">
        <v>32</v>
      </c>
      <c r="S28" s="44">
        <f t="shared" si="3"/>
        <v>127</v>
      </c>
      <c r="T28" s="45">
        <v>2</v>
      </c>
      <c r="U28" s="649">
        <f t="shared" si="4"/>
        <v>363</v>
      </c>
      <c r="V28" s="649">
        <f t="shared" si="4"/>
        <v>163</v>
      </c>
      <c r="W28" s="650">
        <f t="shared" si="5"/>
        <v>526</v>
      </c>
      <c r="X28" s="651">
        <f t="shared" si="6"/>
        <v>2</v>
      </c>
      <c r="Y28" s="430">
        <v>82</v>
      </c>
      <c r="Z28" s="43">
        <v>54</v>
      </c>
      <c r="AA28" s="44">
        <f t="shared" si="7"/>
        <v>136</v>
      </c>
      <c r="AB28" s="43">
        <v>1</v>
      </c>
      <c r="AC28" s="45">
        <v>84</v>
      </c>
      <c r="AD28" s="45">
        <v>63</v>
      </c>
      <c r="AE28" s="44">
        <f t="shared" si="8"/>
        <v>147</v>
      </c>
      <c r="AF28" s="45">
        <v>0</v>
      </c>
      <c r="AG28" s="45">
        <v>90</v>
      </c>
      <c r="AH28" s="45">
        <v>53</v>
      </c>
      <c r="AI28" s="44">
        <f t="shared" si="9"/>
        <v>143</v>
      </c>
      <c r="AJ28" s="45">
        <v>0</v>
      </c>
      <c r="AK28" s="45">
        <v>94</v>
      </c>
      <c r="AL28" s="45">
        <v>53</v>
      </c>
      <c r="AM28" s="44">
        <f t="shared" si="10"/>
        <v>147</v>
      </c>
      <c r="AN28" s="45">
        <v>3</v>
      </c>
      <c r="AO28" s="649">
        <f t="shared" si="11"/>
        <v>350</v>
      </c>
      <c r="AP28" s="649">
        <f t="shared" si="11"/>
        <v>223</v>
      </c>
      <c r="AQ28" s="652">
        <f t="shared" si="12"/>
        <v>573</v>
      </c>
      <c r="AR28" s="653">
        <f t="shared" si="13"/>
        <v>4</v>
      </c>
      <c r="AS28" s="654">
        <f t="shared" si="14"/>
        <v>713</v>
      </c>
      <c r="AT28" s="655">
        <f t="shared" si="14"/>
        <v>386</v>
      </c>
      <c r="AU28" s="656">
        <f t="shared" si="14"/>
        <v>1099</v>
      </c>
      <c r="AV28" s="657">
        <f t="shared" si="14"/>
        <v>6</v>
      </c>
    </row>
    <row r="29" spans="1:48" ht="18">
      <c r="A29" s="646">
        <v>24</v>
      </c>
      <c r="B29" s="409"/>
      <c r="C29" s="658" t="s">
        <v>143</v>
      </c>
      <c r="D29" s="659" t="s">
        <v>141</v>
      </c>
      <c r="E29" s="430">
        <v>92</v>
      </c>
      <c r="F29" s="43">
        <v>44</v>
      </c>
      <c r="G29" s="44">
        <f t="shared" si="0"/>
        <v>136</v>
      </c>
      <c r="H29" s="43">
        <v>0</v>
      </c>
      <c r="I29" s="45">
        <v>96</v>
      </c>
      <c r="J29" s="45">
        <v>54</v>
      </c>
      <c r="K29" s="44">
        <f t="shared" si="1"/>
        <v>150</v>
      </c>
      <c r="L29" s="45">
        <v>1</v>
      </c>
      <c r="M29" s="45">
        <v>87</v>
      </c>
      <c r="N29" s="45">
        <v>44</v>
      </c>
      <c r="O29" s="44">
        <f t="shared" si="2"/>
        <v>131</v>
      </c>
      <c r="P29" s="45">
        <v>1</v>
      </c>
      <c r="Q29" s="45">
        <v>84</v>
      </c>
      <c r="R29" s="45">
        <v>35</v>
      </c>
      <c r="S29" s="44">
        <f t="shared" si="3"/>
        <v>119</v>
      </c>
      <c r="T29" s="45">
        <v>1</v>
      </c>
      <c r="U29" s="649">
        <f t="shared" si="4"/>
        <v>359</v>
      </c>
      <c r="V29" s="649">
        <f t="shared" si="4"/>
        <v>177</v>
      </c>
      <c r="W29" s="650">
        <f t="shared" si="5"/>
        <v>536</v>
      </c>
      <c r="X29" s="651">
        <f t="shared" si="6"/>
        <v>3</v>
      </c>
      <c r="Y29" s="430">
        <v>96</v>
      </c>
      <c r="Z29" s="43">
        <v>43</v>
      </c>
      <c r="AA29" s="44">
        <f t="shared" si="7"/>
        <v>139</v>
      </c>
      <c r="AB29" s="43">
        <v>2</v>
      </c>
      <c r="AC29" s="45">
        <v>99</v>
      </c>
      <c r="AD29" s="45">
        <v>49</v>
      </c>
      <c r="AE29" s="44">
        <f t="shared" si="8"/>
        <v>148</v>
      </c>
      <c r="AF29" s="45">
        <v>0</v>
      </c>
      <c r="AG29" s="45">
        <v>90</v>
      </c>
      <c r="AH29" s="45">
        <v>53</v>
      </c>
      <c r="AI29" s="44">
        <f t="shared" si="9"/>
        <v>143</v>
      </c>
      <c r="AJ29" s="45">
        <v>1</v>
      </c>
      <c r="AK29" s="45">
        <v>96</v>
      </c>
      <c r="AL29" s="45">
        <v>37</v>
      </c>
      <c r="AM29" s="44">
        <f t="shared" si="10"/>
        <v>133</v>
      </c>
      <c r="AN29" s="45">
        <v>0</v>
      </c>
      <c r="AO29" s="649">
        <f t="shared" si="11"/>
        <v>381</v>
      </c>
      <c r="AP29" s="649">
        <f t="shared" si="11"/>
        <v>182</v>
      </c>
      <c r="AQ29" s="652">
        <f t="shared" si="12"/>
        <v>563</v>
      </c>
      <c r="AR29" s="653">
        <f t="shared" si="13"/>
        <v>3</v>
      </c>
      <c r="AS29" s="654">
        <f t="shared" si="14"/>
        <v>740</v>
      </c>
      <c r="AT29" s="655">
        <f t="shared" si="14"/>
        <v>359</v>
      </c>
      <c r="AU29" s="656">
        <f t="shared" si="14"/>
        <v>1099</v>
      </c>
      <c r="AV29" s="657">
        <f t="shared" si="14"/>
        <v>6</v>
      </c>
    </row>
    <row r="30" spans="1:48" ht="18">
      <c r="A30" s="646">
        <v>25</v>
      </c>
      <c r="B30" s="409"/>
      <c r="C30" s="647" t="s">
        <v>71</v>
      </c>
      <c r="D30" s="648" t="s">
        <v>23</v>
      </c>
      <c r="E30" s="430">
        <v>89</v>
      </c>
      <c r="F30" s="43">
        <v>44</v>
      </c>
      <c r="G30" s="44">
        <f t="shared" si="0"/>
        <v>133</v>
      </c>
      <c r="H30" s="43">
        <v>0</v>
      </c>
      <c r="I30" s="45">
        <v>95</v>
      </c>
      <c r="J30" s="45">
        <v>44</v>
      </c>
      <c r="K30" s="44">
        <f t="shared" si="1"/>
        <v>139</v>
      </c>
      <c r="L30" s="45">
        <v>0</v>
      </c>
      <c r="M30" s="45">
        <v>97</v>
      </c>
      <c r="N30" s="45">
        <v>44</v>
      </c>
      <c r="O30" s="44">
        <f t="shared" si="2"/>
        <v>141</v>
      </c>
      <c r="P30" s="45">
        <v>1</v>
      </c>
      <c r="Q30" s="45">
        <v>87</v>
      </c>
      <c r="R30" s="45">
        <v>36</v>
      </c>
      <c r="S30" s="44">
        <f t="shared" si="3"/>
        <v>123</v>
      </c>
      <c r="T30" s="45">
        <v>1</v>
      </c>
      <c r="U30" s="649">
        <f t="shared" si="4"/>
        <v>368</v>
      </c>
      <c r="V30" s="649">
        <f t="shared" si="4"/>
        <v>168</v>
      </c>
      <c r="W30" s="650">
        <f t="shared" si="5"/>
        <v>536</v>
      </c>
      <c r="X30" s="651">
        <f t="shared" si="6"/>
        <v>2</v>
      </c>
      <c r="Y30" s="430">
        <v>101</v>
      </c>
      <c r="Z30" s="43">
        <v>51</v>
      </c>
      <c r="AA30" s="44">
        <f t="shared" si="7"/>
        <v>152</v>
      </c>
      <c r="AB30" s="43">
        <v>0</v>
      </c>
      <c r="AC30" s="45">
        <v>79</v>
      </c>
      <c r="AD30" s="45">
        <v>43</v>
      </c>
      <c r="AE30" s="44">
        <f t="shared" si="8"/>
        <v>122</v>
      </c>
      <c r="AF30" s="45">
        <v>0</v>
      </c>
      <c r="AG30" s="45">
        <v>103</v>
      </c>
      <c r="AH30" s="45">
        <v>53</v>
      </c>
      <c r="AI30" s="44">
        <f t="shared" si="9"/>
        <v>156</v>
      </c>
      <c r="AJ30" s="45">
        <v>1</v>
      </c>
      <c r="AK30" s="45">
        <v>89</v>
      </c>
      <c r="AL30" s="45">
        <v>44</v>
      </c>
      <c r="AM30" s="44">
        <f t="shared" si="10"/>
        <v>133</v>
      </c>
      <c r="AN30" s="45">
        <v>1</v>
      </c>
      <c r="AO30" s="649">
        <f t="shared" si="11"/>
        <v>372</v>
      </c>
      <c r="AP30" s="649">
        <f t="shared" si="11"/>
        <v>191</v>
      </c>
      <c r="AQ30" s="652">
        <f t="shared" si="12"/>
        <v>563</v>
      </c>
      <c r="AR30" s="653">
        <f t="shared" si="13"/>
        <v>2</v>
      </c>
      <c r="AS30" s="654">
        <f t="shared" si="14"/>
        <v>740</v>
      </c>
      <c r="AT30" s="655">
        <f t="shared" si="14"/>
        <v>359</v>
      </c>
      <c r="AU30" s="656">
        <f t="shared" si="14"/>
        <v>1099</v>
      </c>
      <c r="AV30" s="657">
        <f t="shared" si="14"/>
        <v>4</v>
      </c>
    </row>
    <row r="31" spans="1:48" ht="18">
      <c r="A31" s="660">
        <v>26</v>
      </c>
      <c r="B31" s="409"/>
      <c r="C31" s="658" t="s">
        <v>47</v>
      </c>
      <c r="D31" s="659" t="s">
        <v>130</v>
      </c>
      <c r="E31" s="430">
        <v>91</v>
      </c>
      <c r="F31" s="45">
        <v>42</v>
      </c>
      <c r="G31" s="44">
        <f t="shared" si="0"/>
        <v>133</v>
      </c>
      <c r="H31" s="45">
        <v>0</v>
      </c>
      <c r="I31" s="49">
        <v>94</v>
      </c>
      <c r="J31" s="45">
        <v>61</v>
      </c>
      <c r="K31" s="44">
        <f t="shared" si="1"/>
        <v>155</v>
      </c>
      <c r="L31" s="45">
        <v>2</v>
      </c>
      <c r="M31" s="50">
        <v>100</v>
      </c>
      <c r="N31" s="45">
        <v>44</v>
      </c>
      <c r="O31" s="44">
        <f t="shared" si="2"/>
        <v>144</v>
      </c>
      <c r="P31" s="45">
        <v>2</v>
      </c>
      <c r="Q31" s="45">
        <v>86</v>
      </c>
      <c r="R31" s="45">
        <v>45</v>
      </c>
      <c r="S31" s="44">
        <f t="shared" si="3"/>
        <v>131</v>
      </c>
      <c r="T31" s="45">
        <v>1</v>
      </c>
      <c r="U31" s="649">
        <f t="shared" si="4"/>
        <v>371</v>
      </c>
      <c r="V31" s="649">
        <f t="shared" si="4"/>
        <v>192</v>
      </c>
      <c r="W31" s="650">
        <f t="shared" si="5"/>
        <v>563</v>
      </c>
      <c r="X31" s="651">
        <f t="shared" si="6"/>
        <v>5</v>
      </c>
      <c r="Y31" s="430">
        <v>96</v>
      </c>
      <c r="Z31" s="43">
        <v>35</v>
      </c>
      <c r="AA31" s="44">
        <f t="shared" si="7"/>
        <v>131</v>
      </c>
      <c r="AB31" s="43">
        <v>3</v>
      </c>
      <c r="AC31" s="45">
        <v>98</v>
      </c>
      <c r="AD31" s="45">
        <v>42</v>
      </c>
      <c r="AE31" s="44">
        <f t="shared" si="8"/>
        <v>140</v>
      </c>
      <c r="AF31" s="45">
        <v>3</v>
      </c>
      <c r="AG31" s="45">
        <v>96</v>
      </c>
      <c r="AH31" s="45">
        <v>45</v>
      </c>
      <c r="AI31" s="44">
        <f t="shared" si="9"/>
        <v>141</v>
      </c>
      <c r="AJ31" s="45">
        <v>0</v>
      </c>
      <c r="AK31" s="45">
        <v>87</v>
      </c>
      <c r="AL31" s="45">
        <v>36</v>
      </c>
      <c r="AM31" s="44">
        <f t="shared" si="10"/>
        <v>123</v>
      </c>
      <c r="AN31" s="45">
        <v>1</v>
      </c>
      <c r="AO31" s="649">
        <f t="shared" si="11"/>
        <v>377</v>
      </c>
      <c r="AP31" s="649">
        <f t="shared" si="11"/>
        <v>158</v>
      </c>
      <c r="AQ31" s="652">
        <f t="shared" si="12"/>
        <v>535</v>
      </c>
      <c r="AR31" s="653">
        <f t="shared" si="13"/>
        <v>7</v>
      </c>
      <c r="AS31" s="654">
        <f t="shared" si="14"/>
        <v>748</v>
      </c>
      <c r="AT31" s="655">
        <f t="shared" si="14"/>
        <v>350</v>
      </c>
      <c r="AU31" s="656">
        <f t="shared" si="14"/>
        <v>1098</v>
      </c>
      <c r="AV31" s="657">
        <f t="shared" si="14"/>
        <v>12</v>
      </c>
    </row>
    <row r="32" spans="1:48" ht="18">
      <c r="A32" s="646">
        <v>27</v>
      </c>
      <c r="B32" s="409"/>
      <c r="C32" s="658" t="s">
        <v>120</v>
      </c>
      <c r="D32" s="659" t="s">
        <v>48</v>
      </c>
      <c r="E32" s="378">
        <v>69</v>
      </c>
      <c r="F32" s="43">
        <v>51</v>
      </c>
      <c r="G32" s="44">
        <f t="shared" si="0"/>
        <v>120</v>
      </c>
      <c r="H32" s="43">
        <v>1</v>
      </c>
      <c r="I32" s="49">
        <v>104</v>
      </c>
      <c r="J32" s="45">
        <v>43</v>
      </c>
      <c r="K32" s="44">
        <f t="shared" si="1"/>
        <v>147</v>
      </c>
      <c r="L32" s="45">
        <v>3</v>
      </c>
      <c r="M32" s="50">
        <v>79</v>
      </c>
      <c r="N32" s="45">
        <v>35</v>
      </c>
      <c r="O32" s="44">
        <f t="shared" si="2"/>
        <v>114</v>
      </c>
      <c r="P32" s="45">
        <v>1</v>
      </c>
      <c r="Q32" s="45">
        <v>94</v>
      </c>
      <c r="R32" s="45">
        <v>54</v>
      </c>
      <c r="S32" s="44">
        <f t="shared" si="3"/>
        <v>148</v>
      </c>
      <c r="T32" s="45">
        <v>1</v>
      </c>
      <c r="U32" s="649">
        <f t="shared" si="4"/>
        <v>346</v>
      </c>
      <c r="V32" s="649">
        <f t="shared" si="4"/>
        <v>183</v>
      </c>
      <c r="W32" s="650">
        <f t="shared" si="5"/>
        <v>529</v>
      </c>
      <c r="X32" s="651">
        <f t="shared" si="6"/>
        <v>6</v>
      </c>
      <c r="Y32" s="378">
        <v>83</v>
      </c>
      <c r="Z32" s="45">
        <v>53</v>
      </c>
      <c r="AA32" s="44">
        <f t="shared" si="7"/>
        <v>136</v>
      </c>
      <c r="AB32" s="45">
        <v>1</v>
      </c>
      <c r="AC32" s="49">
        <v>76</v>
      </c>
      <c r="AD32" s="45">
        <v>62</v>
      </c>
      <c r="AE32" s="44">
        <f t="shared" si="8"/>
        <v>138</v>
      </c>
      <c r="AF32" s="45">
        <v>0</v>
      </c>
      <c r="AG32" s="50">
        <v>90</v>
      </c>
      <c r="AH32" s="45">
        <v>53</v>
      </c>
      <c r="AI32" s="44">
        <f t="shared" si="9"/>
        <v>143</v>
      </c>
      <c r="AJ32" s="45">
        <v>1</v>
      </c>
      <c r="AK32" s="45">
        <v>107</v>
      </c>
      <c r="AL32" s="45">
        <v>43</v>
      </c>
      <c r="AM32" s="44">
        <f t="shared" si="10"/>
        <v>150</v>
      </c>
      <c r="AN32" s="45">
        <v>1</v>
      </c>
      <c r="AO32" s="649">
        <f t="shared" si="11"/>
        <v>356</v>
      </c>
      <c r="AP32" s="649">
        <f t="shared" si="11"/>
        <v>211</v>
      </c>
      <c r="AQ32" s="652">
        <f t="shared" si="12"/>
        <v>567</v>
      </c>
      <c r="AR32" s="653">
        <f t="shared" si="13"/>
        <v>3</v>
      </c>
      <c r="AS32" s="654">
        <f t="shared" si="14"/>
        <v>702</v>
      </c>
      <c r="AT32" s="655">
        <f t="shared" si="14"/>
        <v>394</v>
      </c>
      <c r="AU32" s="656">
        <f t="shared" si="14"/>
        <v>1096</v>
      </c>
      <c r="AV32" s="657">
        <f t="shared" si="14"/>
        <v>9</v>
      </c>
    </row>
    <row r="33" spans="1:48" ht="18">
      <c r="A33" s="646">
        <v>28</v>
      </c>
      <c r="B33" s="409"/>
      <c r="C33" s="661" t="s">
        <v>223</v>
      </c>
      <c r="D33" s="662" t="s">
        <v>222</v>
      </c>
      <c r="E33" s="166">
        <v>97</v>
      </c>
      <c r="F33" s="167">
        <v>42</v>
      </c>
      <c r="G33" s="168">
        <f t="shared" si="0"/>
        <v>139</v>
      </c>
      <c r="H33" s="167">
        <v>1</v>
      </c>
      <c r="I33" s="169">
        <v>94</v>
      </c>
      <c r="J33" s="169">
        <v>35</v>
      </c>
      <c r="K33" s="168">
        <f t="shared" si="1"/>
        <v>129</v>
      </c>
      <c r="L33" s="169">
        <v>0</v>
      </c>
      <c r="M33" s="169">
        <v>100</v>
      </c>
      <c r="N33" s="169">
        <v>51</v>
      </c>
      <c r="O33" s="168">
        <f t="shared" si="2"/>
        <v>151</v>
      </c>
      <c r="P33" s="169">
        <v>1</v>
      </c>
      <c r="Q33" s="169">
        <v>92</v>
      </c>
      <c r="R33" s="169">
        <v>35</v>
      </c>
      <c r="S33" s="168">
        <f t="shared" si="3"/>
        <v>127</v>
      </c>
      <c r="T33" s="169">
        <v>2</v>
      </c>
      <c r="U33" s="665">
        <f t="shared" si="4"/>
        <v>383</v>
      </c>
      <c r="V33" s="665">
        <f t="shared" si="4"/>
        <v>163</v>
      </c>
      <c r="W33" s="666">
        <f t="shared" si="5"/>
        <v>546</v>
      </c>
      <c r="X33" s="667">
        <f t="shared" si="6"/>
        <v>4</v>
      </c>
      <c r="Y33" s="166">
        <v>95</v>
      </c>
      <c r="Z33" s="167">
        <v>43</v>
      </c>
      <c r="AA33" s="168">
        <f t="shared" si="7"/>
        <v>138</v>
      </c>
      <c r="AB33" s="167">
        <v>1</v>
      </c>
      <c r="AC33" s="169">
        <v>97</v>
      </c>
      <c r="AD33" s="169">
        <v>35</v>
      </c>
      <c r="AE33" s="168">
        <f t="shared" si="8"/>
        <v>132</v>
      </c>
      <c r="AF33" s="169">
        <v>2</v>
      </c>
      <c r="AG33" s="169">
        <v>95</v>
      </c>
      <c r="AH33" s="169">
        <v>41</v>
      </c>
      <c r="AI33" s="168">
        <f t="shared" si="9"/>
        <v>136</v>
      </c>
      <c r="AJ33" s="169">
        <v>1</v>
      </c>
      <c r="AK33" s="169">
        <v>98</v>
      </c>
      <c r="AL33" s="169">
        <v>45</v>
      </c>
      <c r="AM33" s="168">
        <f t="shared" si="10"/>
        <v>143</v>
      </c>
      <c r="AN33" s="169">
        <v>2</v>
      </c>
      <c r="AO33" s="665">
        <f t="shared" si="11"/>
        <v>385</v>
      </c>
      <c r="AP33" s="665">
        <f t="shared" si="11"/>
        <v>164</v>
      </c>
      <c r="AQ33" s="673">
        <f t="shared" si="12"/>
        <v>549</v>
      </c>
      <c r="AR33" s="670">
        <f t="shared" si="13"/>
        <v>6</v>
      </c>
      <c r="AS33" s="654">
        <f t="shared" si="14"/>
        <v>768</v>
      </c>
      <c r="AT33" s="655">
        <f t="shared" si="14"/>
        <v>327</v>
      </c>
      <c r="AU33" s="656">
        <f t="shared" si="14"/>
        <v>1095</v>
      </c>
      <c r="AV33" s="657">
        <f t="shared" si="14"/>
        <v>10</v>
      </c>
    </row>
    <row r="34" spans="1:48" ht="18">
      <c r="A34" s="646">
        <v>29</v>
      </c>
      <c r="B34" s="27"/>
      <c r="C34" s="658" t="s">
        <v>38</v>
      </c>
      <c r="D34" s="659" t="s">
        <v>89</v>
      </c>
      <c r="E34" s="378">
        <v>97</v>
      </c>
      <c r="F34" s="45">
        <v>35</v>
      </c>
      <c r="G34" s="44">
        <f t="shared" si="0"/>
        <v>132</v>
      </c>
      <c r="H34" s="45">
        <v>1</v>
      </c>
      <c r="I34" s="45">
        <v>83</v>
      </c>
      <c r="J34" s="45">
        <v>35</v>
      </c>
      <c r="K34" s="44">
        <f t="shared" si="1"/>
        <v>118</v>
      </c>
      <c r="L34" s="45">
        <v>2</v>
      </c>
      <c r="M34" s="45">
        <v>109</v>
      </c>
      <c r="N34" s="45">
        <v>45</v>
      </c>
      <c r="O34" s="44">
        <f t="shared" si="2"/>
        <v>154</v>
      </c>
      <c r="P34" s="45">
        <v>1</v>
      </c>
      <c r="Q34" s="45">
        <v>100</v>
      </c>
      <c r="R34" s="45">
        <v>39</v>
      </c>
      <c r="S34" s="44">
        <f t="shared" si="3"/>
        <v>139</v>
      </c>
      <c r="T34" s="45">
        <v>1</v>
      </c>
      <c r="U34" s="649">
        <f t="shared" si="4"/>
        <v>389</v>
      </c>
      <c r="V34" s="649">
        <f t="shared" si="4"/>
        <v>154</v>
      </c>
      <c r="W34" s="650">
        <f t="shared" si="5"/>
        <v>543</v>
      </c>
      <c r="X34" s="651">
        <f t="shared" si="6"/>
        <v>5</v>
      </c>
      <c r="Y34" s="378">
        <v>96</v>
      </c>
      <c r="Z34" s="43">
        <v>53</v>
      </c>
      <c r="AA34" s="44">
        <f t="shared" si="7"/>
        <v>149</v>
      </c>
      <c r="AB34" s="43">
        <v>0</v>
      </c>
      <c r="AC34" s="49">
        <v>82</v>
      </c>
      <c r="AD34" s="45">
        <v>61</v>
      </c>
      <c r="AE34" s="44">
        <f t="shared" si="8"/>
        <v>143</v>
      </c>
      <c r="AF34" s="45">
        <v>0</v>
      </c>
      <c r="AG34" s="50">
        <v>82</v>
      </c>
      <c r="AH34" s="45">
        <v>33</v>
      </c>
      <c r="AI34" s="44">
        <f t="shared" si="9"/>
        <v>115</v>
      </c>
      <c r="AJ34" s="45">
        <v>3</v>
      </c>
      <c r="AK34" s="45">
        <v>97</v>
      </c>
      <c r="AL34" s="45">
        <v>44</v>
      </c>
      <c r="AM34" s="44">
        <f t="shared" si="10"/>
        <v>141</v>
      </c>
      <c r="AN34" s="45">
        <v>1</v>
      </c>
      <c r="AO34" s="649">
        <f t="shared" si="11"/>
        <v>357</v>
      </c>
      <c r="AP34" s="649">
        <f t="shared" si="11"/>
        <v>191</v>
      </c>
      <c r="AQ34" s="652">
        <f t="shared" si="12"/>
        <v>548</v>
      </c>
      <c r="AR34" s="653">
        <f t="shared" si="13"/>
        <v>4</v>
      </c>
      <c r="AS34" s="654">
        <f t="shared" si="14"/>
        <v>746</v>
      </c>
      <c r="AT34" s="655">
        <f t="shared" si="14"/>
        <v>345</v>
      </c>
      <c r="AU34" s="656">
        <f t="shared" si="14"/>
        <v>1091</v>
      </c>
      <c r="AV34" s="657">
        <f t="shared" si="14"/>
        <v>9</v>
      </c>
    </row>
    <row r="35" spans="1:48" ht="18">
      <c r="A35" s="646">
        <v>30</v>
      </c>
      <c r="B35" s="27"/>
      <c r="C35" s="658" t="s">
        <v>51</v>
      </c>
      <c r="D35" s="659" t="s">
        <v>39</v>
      </c>
      <c r="E35" s="378">
        <v>92</v>
      </c>
      <c r="F35" s="45">
        <v>43</v>
      </c>
      <c r="G35" s="44">
        <f t="shared" si="0"/>
        <v>135</v>
      </c>
      <c r="H35" s="45">
        <v>4</v>
      </c>
      <c r="I35" s="45">
        <v>102</v>
      </c>
      <c r="J35" s="45">
        <v>41</v>
      </c>
      <c r="K35" s="44">
        <f t="shared" si="1"/>
        <v>143</v>
      </c>
      <c r="L35" s="45">
        <v>1</v>
      </c>
      <c r="M35" s="45">
        <v>93</v>
      </c>
      <c r="N35" s="45">
        <v>36</v>
      </c>
      <c r="O35" s="44">
        <f t="shared" si="2"/>
        <v>129</v>
      </c>
      <c r="P35" s="45">
        <v>1</v>
      </c>
      <c r="Q35" s="45">
        <v>88</v>
      </c>
      <c r="R35" s="45">
        <v>44</v>
      </c>
      <c r="S35" s="44">
        <f t="shared" si="3"/>
        <v>132</v>
      </c>
      <c r="T35" s="45">
        <v>0</v>
      </c>
      <c r="U35" s="649">
        <f t="shared" si="4"/>
        <v>375</v>
      </c>
      <c r="V35" s="649">
        <f t="shared" si="4"/>
        <v>164</v>
      </c>
      <c r="W35" s="650">
        <f t="shared" si="5"/>
        <v>539</v>
      </c>
      <c r="X35" s="651">
        <f t="shared" si="6"/>
        <v>6</v>
      </c>
      <c r="Y35" s="378">
        <v>98</v>
      </c>
      <c r="Z35" s="45">
        <v>45</v>
      </c>
      <c r="AA35" s="44">
        <f t="shared" si="7"/>
        <v>143</v>
      </c>
      <c r="AB35" s="45">
        <v>0</v>
      </c>
      <c r="AC35" s="49">
        <v>91</v>
      </c>
      <c r="AD35" s="45">
        <v>45</v>
      </c>
      <c r="AE35" s="44">
        <f t="shared" si="8"/>
        <v>136</v>
      </c>
      <c r="AF35" s="45">
        <v>2</v>
      </c>
      <c r="AG35" s="50">
        <v>93</v>
      </c>
      <c r="AH35" s="45">
        <v>34</v>
      </c>
      <c r="AI35" s="44">
        <f t="shared" si="9"/>
        <v>127</v>
      </c>
      <c r="AJ35" s="45">
        <v>2</v>
      </c>
      <c r="AK35" s="45">
        <v>94</v>
      </c>
      <c r="AL35" s="45">
        <v>52</v>
      </c>
      <c r="AM35" s="44">
        <f t="shared" si="10"/>
        <v>146</v>
      </c>
      <c r="AN35" s="45">
        <v>0</v>
      </c>
      <c r="AO35" s="649">
        <f t="shared" si="11"/>
        <v>376</v>
      </c>
      <c r="AP35" s="649">
        <f t="shared" si="11"/>
        <v>176</v>
      </c>
      <c r="AQ35" s="652">
        <f t="shared" si="12"/>
        <v>552</v>
      </c>
      <c r="AR35" s="653">
        <f t="shared" si="13"/>
        <v>4</v>
      </c>
      <c r="AS35" s="654">
        <f t="shared" si="14"/>
        <v>751</v>
      </c>
      <c r="AT35" s="655">
        <f t="shared" si="14"/>
        <v>340</v>
      </c>
      <c r="AU35" s="656">
        <f t="shared" si="14"/>
        <v>1091</v>
      </c>
      <c r="AV35" s="657">
        <f t="shared" si="14"/>
        <v>10</v>
      </c>
    </row>
    <row r="36" spans="1:48" ht="18">
      <c r="A36" s="646">
        <v>31</v>
      </c>
      <c r="B36" s="27"/>
      <c r="C36" s="647" t="s">
        <v>208</v>
      </c>
      <c r="D36" s="648" t="s">
        <v>207</v>
      </c>
      <c r="E36" s="430">
        <v>101</v>
      </c>
      <c r="F36" s="43">
        <v>35</v>
      </c>
      <c r="G36" s="44">
        <f t="shared" si="0"/>
        <v>136</v>
      </c>
      <c r="H36" s="43">
        <v>0</v>
      </c>
      <c r="I36" s="45">
        <v>86</v>
      </c>
      <c r="J36" s="45">
        <v>59</v>
      </c>
      <c r="K36" s="44">
        <f t="shared" si="1"/>
        <v>145</v>
      </c>
      <c r="L36" s="45">
        <v>0</v>
      </c>
      <c r="M36" s="45">
        <v>83</v>
      </c>
      <c r="N36" s="45">
        <v>53</v>
      </c>
      <c r="O36" s="44">
        <f t="shared" si="2"/>
        <v>136</v>
      </c>
      <c r="P36" s="45">
        <v>0</v>
      </c>
      <c r="Q36" s="45">
        <v>85</v>
      </c>
      <c r="R36" s="45">
        <v>36</v>
      </c>
      <c r="S36" s="44">
        <f t="shared" si="3"/>
        <v>121</v>
      </c>
      <c r="T36" s="45">
        <v>3</v>
      </c>
      <c r="U36" s="649">
        <f t="shared" si="4"/>
        <v>355</v>
      </c>
      <c r="V36" s="649">
        <f t="shared" si="4"/>
        <v>183</v>
      </c>
      <c r="W36" s="650">
        <f t="shared" si="5"/>
        <v>538</v>
      </c>
      <c r="X36" s="651">
        <f t="shared" si="6"/>
        <v>3</v>
      </c>
      <c r="Y36" s="378">
        <v>95</v>
      </c>
      <c r="Z36" s="45">
        <v>42</v>
      </c>
      <c r="AA36" s="44">
        <f t="shared" si="7"/>
        <v>137</v>
      </c>
      <c r="AB36" s="45">
        <v>2</v>
      </c>
      <c r="AC36" s="49">
        <v>98</v>
      </c>
      <c r="AD36" s="45">
        <v>52</v>
      </c>
      <c r="AE36" s="44">
        <f t="shared" si="8"/>
        <v>150</v>
      </c>
      <c r="AF36" s="45">
        <v>1</v>
      </c>
      <c r="AG36" s="50">
        <v>95</v>
      </c>
      <c r="AH36" s="45">
        <v>45</v>
      </c>
      <c r="AI36" s="44">
        <f t="shared" si="9"/>
        <v>140</v>
      </c>
      <c r="AJ36" s="45">
        <v>0</v>
      </c>
      <c r="AK36" s="45">
        <v>79</v>
      </c>
      <c r="AL36" s="45">
        <v>45</v>
      </c>
      <c r="AM36" s="44">
        <f t="shared" si="10"/>
        <v>124</v>
      </c>
      <c r="AN36" s="45">
        <v>1</v>
      </c>
      <c r="AO36" s="649">
        <f t="shared" si="11"/>
        <v>367</v>
      </c>
      <c r="AP36" s="649">
        <f t="shared" si="11"/>
        <v>184</v>
      </c>
      <c r="AQ36" s="652">
        <f t="shared" si="12"/>
        <v>551</v>
      </c>
      <c r="AR36" s="653">
        <f t="shared" si="13"/>
        <v>4</v>
      </c>
      <c r="AS36" s="654">
        <f t="shared" si="14"/>
        <v>722</v>
      </c>
      <c r="AT36" s="655">
        <f t="shared" si="14"/>
        <v>367</v>
      </c>
      <c r="AU36" s="656">
        <f t="shared" si="14"/>
        <v>1089</v>
      </c>
      <c r="AV36" s="657">
        <f t="shared" si="14"/>
        <v>7</v>
      </c>
    </row>
    <row r="37" spans="1:48" ht="18">
      <c r="A37" s="646">
        <v>32</v>
      </c>
      <c r="B37" s="27"/>
      <c r="C37" s="661" t="s">
        <v>74</v>
      </c>
      <c r="D37" s="662" t="s">
        <v>26</v>
      </c>
      <c r="E37" s="166">
        <v>86</v>
      </c>
      <c r="F37" s="167">
        <v>61</v>
      </c>
      <c r="G37" s="168">
        <f t="shared" si="0"/>
        <v>147</v>
      </c>
      <c r="H37" s="167">
        <v>0</v>
      </c>
      <c r="I37" s="169">
        <v>98</v>
      </c>
      <c r="J37" s="169">
        <v>54</v>
      </c>
      <c r="K37" s="168">
        <f t="shared" si="1"/>
        <v>152</v>
      </c>
      <c r="L37" s="169">
        <v>2</v>
      </c>
      <c r="M37" s="169">
        <v>87</v>
      </c>
      <c r="N37" s="169">
        <v>45</v>
      </c>
      <c r="O37" s="168">
        <f t="shared" si="2"/>
        <v>132</v>
      </c>
      <c r="P37" s="169">
        <v>2</v>
      </c>
      <c r="Q37" s="169">
        <v>95</v>
      </c>
      <c r="R37" s="169">
        <v>44</v>
      </c>
      <c r="S37" s="168">
        <f t="shared" si="3"/>
        <v>139</v>
      </c>
      <c r="T37" s="169">
        <v>1</v>
      </c>
      <c r="U37" s="665">
        <f t="shared" si="4"/>
        <v>366</v>
      </c>
      <c r="V37" s="665">
        <f t="shared" si="4"/>
        <v>204</v>
      </c>
      <c r="W37" s="666">
        <f t="shared" si="5"/>
        <v>570</v>
      </c>
      <c r="X37" s="667">
        <f t="shared" si="6"/>
        <v>5</v>
      </c>
      <c r="Y37" s="170">
        <v>96</v>
      </c>
      <c r="Z37" s="167">
        <v>36</v>
      </c>
      <c r="AA37" s="168">
        <f t="shared" si="7"/>
        <v>132</v>
      </c>
      <c r="AB37" s="167">
        <v>3</v>
      </c>
      <c r="AC37" s="169">
        <v>103</v>
      </c>
      <c r="AD37" s="169">
        <v>34</v>
      </c>
      <c r="AE37" s="168">
        <f t="shared" si="8"/>
        <v>137</v>
      </c>
      <c r="AF37" s="169">
        <v>1</v>
      </c>
      <c r="AG37" s="169">
        <v>81</v>
      </c>
      <c r="AH37" s="169">
        <v>43</v>
      </c>
      <c r="AI37" s="168">
        <f t="shared" si="9"/>
        <v>124</v>
      </c>
      <c r="AJ37" s="169">
        <v>3</v>
      </c>
      <c r="AK37" s="169">
        <v>80</v>
      </c>
      <c r="AL37" s="169">
        <v>44</v>
      </c>
      <c r="AM37" s="168">
        <f t="shared" si="10"/>
        <v>124</v>
      </c>
      <c r="AN37" s="169">
        <v>2</v>
      </c>
      <c r="AO37" s="665">
        <f t="shared" si="11"/>
        <v>360</v>
      </c>
      <c r="AP37" s="665">
        <f t="shared" si="11"/>
        <v>157</v>
      </c>
      <c r="AQ37" s="673">
        <f t="shared" si="12"/>
        <v>517</v>
      </c>
      <c r="AR37" s="670">
        <f t="shared" si="13"/>
        <v>9</v>
      </c>
      <c r="AS37" s="654">
        <f t="shared" si="14"/>
        <v>726</v>
      </c>
      <c r="AT37" s="655">
        <f t="shared" si="14"/>
        <v>361</v>
      </c>
      <c r="AU37" s="656">
        <f t="shared" si="14"/>
        <v>1087</v>
      </c>
      <c r="AV37" s="657">
        <f t="shared" si="14"/>
        <v>14</v>
      </c>
    </row>
    <row r="38" spans="1:48" ht="18">
      <c r="A38" s="646">
        <v>33</v>
      </c>
      <c r="B38" s="27"/>
      <c r="C38" s="658" t="s">
        <v>98</v>
      </c>
      <c r="D38" s="659" t="s">
        <v>95</v>
      </c>
      <c r="E38" s="430">
        <v>90</v>
      </c>
      <c r="F38" s="43">
        <v>35</v>
      </c>
      <c r="G38" s="44">
        <f t="shared" si="0"/>
        <v>125</v>
      </c>
      <c r="H38" s="43">
        <v>2</v>
      </c>
      <c r="I38" s="45">
        <v>90</v>
      </c>
      <c r="J38" s="45">
        <v>41</v>
      </c>
      <c r="K38" s="44">
        <f t="shared" si="1"/>
        <v>131</v>
      </c>
      <c r="L38" s="45">
        <v>0</v>
      </c>
      <c r="M38" s="45">
        <v>79</v>
      </c>
      <c r="N38" s="45">
        <v>53</v>
      </c>
      <c r="O38" s="44">
        <f t="shared" si="2"/>
        <v>132</v>
      </c>
      <c r="P38" s="45">
        <v>2</v>
      </c>
      <c r="Q38" s="45">
        <v>103</v>
      </c>
      <c r="R38" s="45">
        <v>45</v>
      </c>
      <c r="S38" s="44">
        <f t="shared" si="3"/>
        <v>148</v>
      </c>
      <c r="T38" s="45">
        <v>0</v>
      </c>
      <c r="U38" s="649">
        <f aca="true" t="shared" si="15" ref="U38:V69">IF(E38+I38+M38+Q38&lt;&gt;0,E38+I38+M38+Q38,0)</f>
        <v>362</v>
      </c>
      <c r="V38" s="649">
        <f t="shared" si="15"/>
        <v>174</v>
      </c>
      <c r="W38" s="650">
        <f t="shared" si="5"/>
        <v>536</v>
      </c>
      <c r="X38" s="651">
        <f t="shared" si="6"/>
        <v>4</v>
      </c>
      <c r="Y38" s="378">
        <v>97</v>
      </c>
      <c r="Z38" s="45">
        <v>41</v>
      </c>
      <c r="AA38" s="44">
        <f t="shared" si="7"/>
        <v>138</v>
      </c>
      <c r="AB38" s="45">
        <v>2</v>
      </c>
      <c r="AC38" s="45">
        <v>98</v>
      </c>
      <c r="AD38" s="45">
        <v>51</v>
      </c>
      <c r="AE38" s="44">
        <f t="shared" si="8"/>
        <v>149</v>
      </c>
      <c r="AF38" s="45">
        <v>1</v>
      </c>
      <c r="AG38" s="45">
        <v>98</v>
      </c>
      <c r="AH38" s="45">
        <v>53</v>
      </c>
      <c r="AI38" s="44">
        <f t="shared" si="9"/>
        <v>151</v>
      </c>
      <c r="AJ38" s="45">
        <v>0</v>
      </c>
      <c r="AK38" s="45">
        <v>74</v>
      </c>
      <c r="AL38" s="45">
        <v>36</v>
      </c>
      <c r="AM38" s="44">
        <f t="shared" si="10"/>
        <v>110</v>
      </c>
      <c r="AN38" s="45">
        <v>0</v>
      </c>
      <c r="AO38" s="649">
        <f aca="true" t="shared" si="16" ref="AO38:AP69">IF(Y38+AC38+AG38+AK38&lt;&gt;0,Y38+AC38+AG38+AK38,0)</f>
        <v>367</v>
      </c>
      <c r="AP38" s="649">
        <f t="shared" si="16"/>
        <v>181</v>
      </c>
      <c r="AQ38" s="652">
        <f t="shared" si="12"/>
        <v>548</v>
      </c>
      <c r="AR38" s="653">
        <f t="shared" si="13"/>
        <v>3</v>
      </c>
      <c r="AS38" s="654">
        <f aca="true" t="shared" si="17" ref="AS38:AV69">U38+AO38</f>
        <v>729</v>
      </c>
      <c r="AT38" s="655">
        <f t="shared" si="17"/>
        <v>355</v>
      </c>
      <c r="AU38" s="656">
        <f t="shared" si="17"/>
        <v>1084</v>
      </c>
      <c r="AV38" s="657">
        <f t="shared" si="17"/>
        <v>7</v>
      </c>
    </row>
    <row r="39" spans="1:48" ht="18">
      <c r="A39" s="646">
        <v>34</v>
      </c>
      <c r="B39" s="27"/>
      <c r="C39" s="658" t="s">
        <v>99</v>
      </c>
      <c r="D39" s="659" t="s">
        <v>95</v>
      </c>
      <c r="E39" s="378">
        <v>93</v>
      </c>
      <c r="F39" s="45">
        <v>36</v>
      </c>
      <c r="G39" s="44">
        <f t="shared" si="0"/>
        <v>129</v>
      </c>
      <c r="H39" s="45">
        <v>0</v>
      </c>
      <c r="I39" s="49">
        <v>87</v>
      </c>
      <c r="J39" s="45">
        <v>45</v>
      </c>
      <c r="K39" s="44">
        <f t="shared" si="1"/>
        <v>132</v>
      </c>
      <c r="L39" s="45">
        <v>0</v>
      </c>
      <c r="M39" s="50">
        <v>90</v>
      </c>
      <c r="N39" s="45">
        <v>50</v>
      </c>
      <c r="O39" s="44">
        <f t="shared" si="2"/>
        <v>140</v>
      </c>
      <c r="P39" s="45">
        <v>2</v>
      </c>
      <c r="Q39" s="45">
        <v>81</v>
      </c>
      <c r="R39" s="45">
        <v>39</v>
      </c>
      <c r="S39" s="44">
        <f t="shared" si="3"/>
        <v>120</v>
      </c>
      <c r="T39" s="45">
        <v>2</v>
      </c>
      <c r="U39" s="649">
        <f t="shared" si="15"/>
        <v>351</v>
      </c>
      <c r="V39" s="649">
        <f t="shared" si="15"/>
        <v>170</v>
      </c>
      <c r="W39" s="650">
        <f t="shared" si="5"/>
        <v>521</v>
      </c>
      <c r="X39" s="651">
        <f t="shared" si="6"/>
        <v>4</v>
      </c>
      <c r="Y39" s="430">
        <v>86</v>
      </c>
      <c r="Z39" s="43">
        <v>59</v>
      </c>
      <c r="AA39" s="44">
        <f t="shared" si="7"/>
        <v>145</v>
      </c>
      <c r="AB39" s="43">
        <v>0</v>
      </c>
      <c r="AC39" s="45">
        <v>88</v>
      </c>
      <c r="AD39" s="45">
        <v>45</v>
      </c>
      <c r="AE39" s="44">
        <f t="shared" si="8"/>
        <v>133</v>
      </c>
      <c r="AF39" s="45">
        <v>2</v>
      </c>
      <c r="AG39" s="45">
        <v>90</v>
      </c>
      <c r="AH39" s="45">
        <v>63</v>
      </c>
      <c r="AI39" s="44">
        <f t="shared" si="9"/>
        <v>153</v>
      </c>
      <c r="AJ39" s="45">
        <v>0</v>
      </c>
      <c r="AK39" s="45">
        <v>81</v>
      </c>
      <c r="AL39" s="45">
        <v>50</v>
      </c>
      <c r="AM39" s="44">
        <f t="shared" si="10"/>
        <v>131</v>
      </c>
      <c r="AN39" s="45">
        <v>2</v>
      </c>
      <c r="AO39" s="649">
        <f t="shared" si="16"/>
        <v>345</v>
      </c>
      <c r="AP39" s="649">
        <f t="shared" si="16"/>
        <v>217</v>
      </c>
      <c r="AQ39" s="652">
        <f t="shared" si="12"/>
        <v>562</v>
      </c>
      <c r="AR39" s="653">
        <f t="shared" si="13"/>
        <v>4</v>
      </c>
      <c r="AS39" s="654">
        <f t="shared" si="17"/>
        <v>696</v>
      </c>
      <c r="AT39" s="655">
        <f t="shared" si="17"/>
        <v>387</v>
      </c>
      <c r="AU39" s="656">
        <f t="shared" si="17"/>
        <v>1083</v>
      </c>
      <c r="AV39" s="657">
        <f t="shared" si="17"/>
        <v>8</v>
      </c>
    </row>
    <row r="40" spans="1:48" ht="18">
      <c r="A40" s="646">
        <v>35</v>
      </c>
      <c r="B40" s="27"/>
      <c r="C40" s="658" t="s">
        <v>203</v>
      </c>
      <c r="D40" s="659" t="s">
        <v>48</v>
      </c>
      <c r="E40" s="378">
        <v>86</v>
      </c>
      <c r="F40" s="45">
        <v>32</v>
      </c>
      <c r="G40" s="44">
        <f t="shared" si="0"/>
        <v>118</v>
      </c>
      <c r="H40" s="45">
        <v>3</v>
      </c>
      <c r="I40" s="45">
        <v>85</v>
      </c>
      <c r="J40" s="45">
        <v>57</v>
      </c>
      <c r="K40" s="44">
        <f t="shared" si="1"/>
        <v>142</v>
      </c>
      <c r="L40" s="45">
        <v>1</v>
      </c>
      <c r="M40" s="45">
        <v>89</v>
      </c>
      <c r="N40" s="45">
        <v>35</v>
      </c>
      <c r="O40" s="44">
        <f t="shared" si="2"/>
        <v>124</v>
      </c>
      <c r="P40" s="45">
        <v>1</v>
      </c>
      <c r="Q40" s="45">
        <v>92</v>
      </c>
      <c r="R40" s="45">
        <v>43</v>
      </c>
      <c r="S40" s="44">
        <f t="shared" si="3"/>
        <v>135</v>
      </c>
      <c r="T40" s="45">
        <v>2</v>
      </c>
      <c r="U40" s="649">
        <f t="shared" si="15"/>
        <v>352</v>
      </c>
      <c r="V40" s="649">
        <f t="shared" si="15"/>
        <v>167</v>
      </c>
      <c r="W40" s="650">
        <f t="shared" si="5"/>
        <v>519</v>
      </c>
      <c r="X40" s="651">
        <f t="shared" si="6"/>
        <v>7</v>
      </c>
      <c r="Y40" s="378">
        <v>86</v>
      </c>
      <c r="Z40" s="43">
        <v>34</v>
      </c>
      <c r="AA40" s="44">
        <f t="shared" si="7"/>
        <v>120</v>
      </c>
      <c r="AB40" s="43">
        <v>2</v>
      </c>
      <c r="AC40" s="49">
        <v>89</v>
      </c>
      <c r="AD40" s="45">
        <v>59</v>
      </c>
      <c r="AE40" s="44">
        <f t="shared" si="8"/>
        <v>148</v>
      </c>
      <c r="AF40" s="45">
        <v>0</v>
      </c>
      <c r="AG40" s="50">
        <v>92</v>
      </c>
      <c r="AH40" s="45">
        <v>63</v>
      </c>
      <c r="AI40" s="44">
        <f t="shared" si="9"/>
        <v>155</v>
      </c>
      <c r="AJ40" s="45">
        <v>0</v>
      </c>
      <c r="AK40" s="45">
        <v>88</v>
      </c>
      <c r="AL40" s="45">
        <v>53</v>
      </c>
      <c r="AM40" s="44">
        <f t="shared" si="10"/>
        <v>141</v>
      </c>
      <c r="AN40" s="45">
        <v>0</v>
      </c>
      <c r="AO40" s="649">
        <f t="shared" si="16"/>
        <v>355</v>
      </c>
      <c r="AP40" s="649">
        <f t="shared" si="16"/>
        <v>209</v>
      </c>
      <c r="AQ40" s="652">
        <f t="shared" si="12"/>
        <v>564</v>
      </c>
      <c r="AR40" s="653">
        <f t="shared" si="13"/>
        <v>2</v>
      </c>
      <c r="AS40" s="654">
        <f t="shared" si="17"/>
        <v>707</v>
      </c>
      <c r="AT40" s="655">
        <f t="shared" si="17"/>
        <v>376</v>
      </c>
      <c r="AU40" s="656">
        <f t="shared" si="17"/>
        <v>1083</v>
      </c>
      <c r="AV40" s="657">
        <f t="shared" si="17"/>
        <v>9</v>
      </c>
    </row>
    <row r="41" spans="1:48" ht="18">
      <c r="A41" s="646">
        <v>36</v>
      </c>
      <c r="B41" s="26"/>
      <c r="C41" s="647" t="s">
        <v>202</v>
      </c>
      <c r="D41" s="648" t="s">
        <v>48</v>
      </c>
      <c r="E41" s="430">
        <v>94</v>
      </c>
      <c r="F41" s="43">
        <v>36</v>
      </c>
      <c r="G41" s="44">
        <f t="shared" si="0"/>
        <v>130</v>
      </c>
      <c r="H41" s="43">
        <v>1</v>
      </c>
      <c r="I41" s="45">
        <v>84</v>
      </c>
      <c r="J41" s="45">
        <v>31</v>
      </c>
      <c r="K41" s="44">
        <f t="shared" si="1"/>
        <v>115</v>
      </c>
      <c r="L41" s="45">
        <v>1</v>
      </c>
      <c r="M41" s="45">
        <v>86</v>
      </c>
      <c r="N41" s="45">
        <v>36</v>
      </c>
      <c r="O41" s="44">
        <f t="shared" si="2"/>
        <v>122</v>
      </c>
      <c r="P41" s="45">
        <v>2</v>
      </c>
      <c r="Q41" s="45">
        <v>95</v>
      </c>
      <c r="R41" s="45">
        <v>71</v>
      </c>
      <c r="S41" s="44">
        <f t="shared" si="3"/>
        <v>166</v>
      </c>
      <c r="T41" s="45">
        <v>1</v>
      </c>
      <c r="U41" s="649">
        <f t="shared" si="15"/>
        <v>359</v>
      </c>
      <c r="V41" s="649">
        <f t="shared" si="15"/>
        <v>174</v>
      </c>
      <c r="W41" s="650">
        <f t="shared" si="5"/>
        <v>533</v>
      </c>
      <c r="X41" s="651">
        <f t="shared" si="6"/>
        <v>5</v>
      </c>
      <c r="Y41" s="378">
        <v>85</v>
      </c>
      <c r="Z41" s="43">
        <v>45</v>
      </c>
      <c r="AA41" s="44">
        <f t="shared" si="7"/>
        <v>130</v>
      </c>
      <c r="AB41" s="43">
        <v>1</v>
      </c>
      <c r="AC41" s="49">
        <v>94</v>
      </c>
      <c r="AD41" s="45">
        <v>48</v>
      </c>
      <c r="AE41" s="44">
        <f t="shared" si="8"/>
        <v>142</v>
      </c>
      <c r="AF41" s="45">
        <v>1</v>
      </c>
      <c r="AG41" s="50">
        <v>87</v>
      </c>
      <c r="AH41" s="45">
        <v>36</v>
      </c>
      <c r="AI41" s="44">
        <f t="shared" si="9"/>
        <v>123</v>
      </c>
      <c r="AJ41" s="45">
        <v>0</v>
      </c>
      <c r="AK41" s="45">
        <v>101</v>
      </c>
      <c r="AL41" s="45">
        <v>53</v>
      </c>
      <c r="AM41" s="44">
        <f t="shared" si="10"/>
        <v>154</v>
      </c>
      <c r="AN41" s="45">
        <v>0</v>
      </c>
      <c r="AO41" s="649">
        <f t="shared" si="16"/>
        <v>367</v>
      </c>
      <c r="AP41" s="649">
        <f t="shared" si="16"/>
        <v>182</v>
      </c>
      <c r="AQ41" s="652">
        <f t="shared" si="12"/>
        <v>549</v>
      </c>
      <c r="AR41" s="653">
        <f t="shared" si="13"/>
        <v>2</v>
      </c>
      <c r="AS41" s="654">
        <f t="shared" si="17"/>
        <v>726</v>
      </c>
      <c r="AT41" s="655">
        <f t="shared" si="17"/>
        <v>356</v>
      </c>
      <c r="AU41" s="656">
        <f t="shared" si="17"/>
        <v>1082</v>
      </c>
      <c r="AV41" s="657">
        <f t="shared" si="17"/>
        <v>7</v>
      </c>
    </row>
    <row r="42" spans="1:48" ht="18">
      <c r="A42" s="646">
        <v>37</v>
      </c>
      <c r="B42" s="26"/>
      <c r="C42" s="661" t="s">
        <v>117</v>
      </c>
      <c r="D42" s="662" t="s">
        <v>113</v>
      </c>
      <c r="E42" s="166">
        <v>85</v>
      </c>
      <c r="F42" s="167">
        <v>53</v>
      </c>
      <c r="G42" s="168">
        <f t="shared" si="0"/>
        <v>138</v>
      </c>
      <c r="H42" s="167">
        <v>0</v>
      </c>
      <c r="I42" s="169">
        <v>89</v>
      </c>
      <c r="J42" s="169">
        <v>41</v>
      </c>
      <c r="K42" s="168">
        <f t="shared" si="1"/>
        <v>130</v>
      </c>
      <c r="L42" s="169">
        <v>1</v>
      </c>
      <c r="M42" s="169">
        <v>80</v>
      </c>
      <c r="N42" s="169">
        <v>54</v>
      </c>
      <c r="O42" s="168">
        <f t="shared" si="2"/>
        <v>134</v>
      </c>
      <c r="P42" s="169">
        <v>1</v>
      </c>
      <c r="Q42" s="169">
        <v>89</v>
      </c>
      <c r="R42" s="169">
        <v>45</v>
      </c>
      <c r="S42" s="168">
        <f t="shared" si="3"/>
        <v>134</v>
      </c>
      <c r="T42" s="169">
        <v>0</v>
      </c>
      <c r="U42" s="665">
        <f t="shared" si="15"/>
        <v>343</v>
      </c>
      <c r="V42" s="665">
        <f t="shared" si="15"/>
        <v>193</v>
      </c>
      <c r="W42" s="666">
        <f t="shared" si="5"/>
        <v>536</v>
      </c>
      <c r="X42" s="667">
        <f t="shared" si="6"/>
        <v>2</v>
      </c>
      <c r="Y42" s="166">
        <v>86</v>
      </c>
      <c r="Z42" s="167">
        <v>54</v>
      </c>
      <c r="AA42" s="168">
        <f t="shared" si="7"/>
        <v>140</v>
      </c>
      <c r="AB42" s="167">
        <v>0</v>
      </c>
      <c r="AC42" s="169">
        <v>96</v>
      </c>
      <c r="AD42" s="169">
        <v>44</v>
      </c>
      <c r="AE42" s="168">
        <f t="shared" si="8"/>
        <v>140</v>
      </c>
      <c r="AF42" s="169">
        <v>0</v>
      </c>
      <c r="AG42" s="169">
        <v>103</v>
      </c>
      <c r="AH42" s="169">
        <v>33</v>
      </c>
      <c r="AI42" s="168">
        <f t="shared" si="9"/>
        <v>136</v>
      </c>
      <c r="AJ42" s="169">
        <v>4</v>
      </c>
      <c r="AK42" s="169">
        <v>85</v>
      </c>
      <c r="AL42" s="169">
        <v>44</v>
      </c>
      <c r="AM42" s="168">
        <f t="shared" si="10"/>
        <v>129</v>
      </c>
      <c r="AN42" s="169">
        <v>2</v>
      </c>
      <c r="AO42" s="665">
        <f t="shared" si="16"/>
        <v>370</v>
      </c>
      <c r="AP42" s="665">
        <f t="shared" si="16"/>
        <v>175</v>
      </c>
      <c r="AQ42" s="673">
        <f t="shared" si="12"/>
        <v>545</v>
      </c>
      <c r="AR42" s="670">
        <f t="shared" si="13"/>
        <v>6</v>
      </c>
      <c r="AS42" s="654">
        <f t="shared" si="17"/>
        <v>713</v>
      </c>
      <c r="AT42" s="655">
        <f t="shared" si="17"/>
        <v>368</v>
      </c>
      <c r="AU42" s="656">
        <f t="shared" si="17"/>
        <v>1081</v>
      </c>
      <c r="AV42" s="657">
        <f t="shared" si="17"/>
        <v>8</v>
      </c>
    </row>
    <row r="43" spans="1:48" ht="18">
      <c r="A43" s="646">
        <v>38</v>
      </c>
      <c r="B43" s="26"/>
      <c r="C43" s="647" t="s">
        <v>156</v>
      </c>
      <c r="D43" s="648" t="s">
        <v>242</v>
      </c>
      <c r="E43" s="378">
        <v>96</v>
      </c>
      <c r="F43" s="45">
        <v>45</v>
      </c>
      <c r="G43" s="44">
        <f t="shared" si="0"/>
        <v>141</v>
      </c>
      <c r="H43" s="45">
        <v>0</v>
      </c>
      <c r="I43" s="49">
        <v>97</v>
      </c>
      <c r="J43" s="45">
        <v>45</v>
      </c>
      <c r="K43" s="44">
        <f t="shared" si="1"/>
        <v>142</v>
      </c>
      <c r="L43" s="45">
        <v>0</v>
      </c>
      <c r="M43" s="50">
        <v>82</v>
      </c>
      <c r="N43" s="45">
        <v>36</v>
      </c>
      <c r="O43" s="44">
        <f t="shared" si="2"/>
        <v>118</v>
      </c>
      <c r="P43" s="45">
        <v>4</v>
      </c>
      <c r="Q43" s="45">
        <v>94</v>
      </c>
      <c r="R43" s="45">
        <v>36</v>
      </c>
      <c r="S43" s="44">
        <f t="shared" si="3"/>
        <v>130</v>
      </c>
      <c r="T43" s="45">
        <v>2</v>
      </c>
      <c r="U43" s="649">
        <f t="shared" si="15"/>
        <v>369</v>
      </c>
      <c r="V43" s="649">
        <f t="shared" si="15"/>
        <v>162</v>
      </c>
      <c r="W43" s="650">
        <f t="shared" si="5"/>
        <v>531</v>
      </c>
      <c r="X43" s="651">
        <f t="shared" si="6"/>
        <v>6</v>
      </c>
      <c r="Y43" s="430">
        <v>97</v>
      </c>
      <c r="Z43" s="43">
        <v>43</v>
      </c>
      <c r="AA43" s="44">
        <f t="shared" si="7"/>
        <v>140</v>
      </c>
      <c r="AB43" s="43">
        <v>5</v>
      </c>
      <c r="AC43" s="45">
        <v>93</v>
      </c>
      <c r="AD43" s="45">
        <v>50</v>
      </c>
      <c r="AE43" s="44">
        <f t="shared" si="8"/>
        <v>143</v>
      </c>
      <c r="AF43" s="45">
        <v>0</v>
      </c>
      <c r="AG43" s="45">
        <v>92</v>
      </c>
      <c r="AH43" s="45">
        <v>44</v>
      </c>
      <c r="AI43" s="44">
        <f t="shared" si="9"/>
        <v>136</v>
      </c>
      <c r="AJ43" s="45">
        <v>2</v>
      </c>
      <c r="AK43" s="45">
        <v>78</v>
      </c>
      <c r="AL43" s="45">
        <v>52</v>
      </c>
      <c r="AM43" s="44">
        <f t="shared" si="10"/>
        <v>130</v>
      </c>
      <c r="AN43" s="45">
        <v>2</v>
      </c>
      <c r="AO43" s="649">
        <f t="shared" si="16"/>
        <v>360</v>
      </c>
      <c r="AP43" s="649">
        <f t="shared" si="16"/>
        <v>189</v>
      </c>
      <c r="AQ43" s="652">
        <f t="shared" si="12"/>
        <v>549</v>
      </c>
      <c r="AR43" s="653">
        <f t="shared" si="13"/>
        <v>9</v>
      </c>
      <c r="AS43" s="654">
        <f t="shared" si="17"/>
        <v>729</v>
      </c>
      <c r="AT43" s="655">
        <f t="shared" si="17"/>
        <v>351</v>
      </c>
      <c r="AU43" s="656">
        <f t="shared" si="17"/>
        <v>1080</v>
      </c>
      <c r="AV43" s="657">
        <f t="shared" si="17"/>
        <v>15</v>
      </c>
    </row>
    <row r="44" spans="1:48" ht="18">
      <c r="A44" s="646">
        <v>39</v>
      </c>
      <c r="B44" s="26"/>
      <c r="C44" s="647" t="s">
        <v>125</v>
      </c>
      <c r="D44" s="648" t="s">
        <v>48</v>
      </c>
      <c r="E44" s="378">
        <v>84</v>
      </c>
      <c r="F44" s="43">
        <v>42</v>
      </c>
      <c r="G44" s="44">
        <f t="shared" si="0"/>
        <v>126</v>
      </c>
      <c r="H44" s="43">
        <v>1</v>
      </c>
      <c r="I44" s="49">
        <v>78</v>
      </c>
      <c r="J44" s="45">
        <v>53</v>
      </c>
      <c r="K44" s="44">
        <f t="shared" si="1"/>
        <v>131</v>
      </c>
      <c r="L44" s="45">
        <v>0</v>
      </c>
      <c r="M44" s="50">
        <v>86</v>
      </c>
      <c r="N44" s="45">
        <v>54</v>
      </c>
      <c r="O44" s="44">
        <f t="shared" si="2"/>
        <v>140</v>
      </c>
      <c r="P44" s="45">
        <v>0</v>
      </c>
      <c r="Q44" s="45">
        <v>81</v>
      </c>
      <c r="R44" s="45">
        <v>63</v>
      </c>
      <c r="S44" s="44">
        <f t="shared" si="3"/>
        <v>144</v>
      </c>
      <c r="T44" s="45">
        <v>1</v>
      </c>
      <c r="U44" s="649">
        <f t="shared" si="15"/>
        <v>329</v>
      </c>
      <c r="V44" s="649">
        <f t="shared" si="15"/>
        <v>212</v>
      </c>
      <c r="W44" s="650">
        <f t="shared" si="5"/>
        <v>541</v>
      </c>
      <c r="X44" s="651">
        <f t="shared" si="6"/>
        <v>2</v>
      </c>
      <c r="Y44" s="378">
        <v>84</v>
      </c>
      <c r="Z44" s="45">
        <v>52</v>
      </c>
      <c r="AA44" s="44">
        <f t="shared" si="7"/>
        <v>136</v>
      </c>
      <c r="AB44" s="45">
        <v>0</v>
      </c>
      <c r="AC44" s="49">
        <v>98</v>
      </c>
      <c r="AD44" s="45">
        <v>41</v>
      </c>
      <c r="AE44" s="44">
        <f t="shared" si="8"/>
        <v>139</v>
      </c>
      <c r="AF44" s="45">
        <v>1</v>
      </c>
      <c r="AG44" s="50">
        <v>95</v>
      </c>
      <c r="AH44" s="45">
        <v>50</v>
      </c>
      <c r="AI44" s="44">
        <f t="shared" si="9"/>
        <v>145</v>
      </c>
      <c r="AJ44" s="45">
        <v>0</v>
      </c>
      <c r="AK44" s="45">
        <v>80</v>
      </c>
      <c r="AL44" s="45">
        <v>35</v>
      </c>
      <c r="AM44" s="44">
        <f t="shared" si="10"/>
        <v>115</v>
      </c>
      <c r="AN44" s="45">
        <v>0</v>
      </c>
      <c r="AO44" s="649">
        <f t="shared" si="16"/>
        <v>357</v>
      </c>
      <c r="AP44" s="649">
        <f t="shared" si="16"/>
        <v>178</v>
      </c>
      <c r="AQ44" s="652">
        <f t="shared" si="12"/>
        <v>535</v>
      </c>
      <c r="AR44" s="653">
        <f t="shared" si="13"/>
        <v>1</v>
      </c>
      <c r="AS44" s="654">
        <f t="shared" si="17"/>
        <v>686</v>
      </c>
      <c r="AT44" s="655">
        <f t="shared" si="17"/>
        <v>390</v>
      </c>
      <c r="AU44" s="656">
        <f t="shared" si="17"/>
        <v>1076</v>
      </c>
      <c r="AV44" s="657">
        <f t="shared" si="17"/>
        <v>3</v>
      </c>
    </row>
    <row r="45" spans="1:48" ht="18">
      <c r="A45" s="646">
        <v>40</v>
      </c>
      <c r="B45" s="27"/>
      <c r="C45" s="647" t="s">
        <v>209</v>
      </c>
      <c r="D45" s="648" t="s">
        <v>211</v>
      </c>
      <c r="E45" s="430">
        <v>90</v>
      </c>
      <c r="F45" s="43">
        <v>44</v>
      </c>
      <c r="G45" s="44">
        <f t="shared" si="0"/>
        <v>134</v>
      </c>
      <c r="H45" s="43">
        <v>1</v>
      </c>
      <c r="I45" s="45">
        <v>98</v>
      </c>
      <c r="J45" s="45">
        <v>44</v>
      </c>
      <c r="K45" s="44">
        <f t="shared" si="1"/>
        <v>142</v>
      </c>
      <c r="L45" s="45">
        <v>3</v>
      </c>
      <c r="M45" s="45">
        <v>95</v>
      </c>
      <c r="N45" s="45">
        <v>44</v>
      </c>
      <c r="O45" s="44">
        <f t="shared" si="2"/>
        <v>139</v>
      </c>
      <c r="P45" s="45">
        <v>2</v>
      </c>
      <c r="Q45" s="45">
        <v>83</v>
      </c>
      <c r="R45" s="45">
        <v>60</v>
      </c>
      <c r="S45" s="44">
        <f t="shared" si="3"/>
        <v>143</v>
      </c>
      <c r="T45" s="45">
        <v>0</v>
      </c>
      <c r="U45" s="649">
        <f t="shared" si="15"/>
        <v>366</v>
      </c>
      <c r="V45" s="649">
        <f t="shared" si="15"/>
        <v>192</v>
      </c>
      <c r="W45" s="650">
        <f t="shared" si="5"/>
        <v>558</v>
      </c>
      <c r="X45" s="651">
        <f t="shared" si="6"/>
        <v>6</v>
      </c>
      <c r="Y45" s="378">
        <v>90</v>
      </c>
      <c r="Z45" s="43">
        <v>44</v>
      </c>
      <c r="AA45" s="44">
        <f t="shared" si="7"/>
        <v>134</v>
      </c>
      <c r="AB45" s="43">
        <v>1</v>
      </c>
      <c r="AC45" s="49">
        <v>85</v>
      </c>
      <c r="AD45" s="45">
        <v>52</v>
      </c>
      <c r="AE45" s="44">
        <f t="shared" si="8"/>
        <v>137</v>
      </c>
      <c r="AF45" s="45">
        <v>1</v>
      </c>
      <c r="AG45" s="50">
        <v>90</v>
      </c>
      <c r="AH45" s="45">
        <v>43</v>
      </c>
      <c r="AI45" s="44">
        <f t="shared" si="9"/>
        <v>133</v>
      </c>
      <c r="AJ45" s="45">
        <v>3</v>
      </c>
      <c r="AK45" s="45">
        <v>87</v>
      </c>
      <c r="AL45" s="45">
        <v>26</v>
      </c>
      <c r="AM45" s="44">
        <f t="shared" si="10"/>
        <v>113</v>
      </c>
      <c r="AN45" s="45">
        <v>2</v>
      </c>
      <c r="AO45" s="649">
        <f t="shared" si="16"/>
        <v>352</v>
      </c>
      <c r="AP45" s="649">
        <f t="shared" si="16"/>
        <v>165</v>
      </c>
      <c r="AQ45" s="652">
        <f t="shared" si="12"/>
        <v>517</v>
      </c>
      <c r="AR45" s="653">
        <f t="shared" si="13"/>
        <v>7</v>
      </c>
      <c r="AS45" s="654">
        <f t="shared" si="17"/>
        <v>718</v>
      </c>
      <c r="AT45" s="655">
        <f t="shared" si="17"/>
        <v>357</v>
      </c>
      <c r="AU45" s="656">
        <f t="shared" si="17"/>
        <v>1075</v>
      </c>
      <c r="AV45" s="657">
        <f t="shared" si="17"/>
        <v>13</v>
      </c>
    </row>
    <row r="46" spans="1:48" ht="18">
      <c r="A46" s="646">
        <v>41</v>
      </c>
      <c r="B46" s="26"/>
      <c r="C46" s="661" t="s">
        <v>118</v>
      </c>
      <c r="D46" s="662" t="s">
        <v>113</v>
      </c>
      <c r="E46" s="166">
        <v>96</v>
      </c>
      <c r="F46" s="167">
        <v>42</v>
      </c>
      <c r="G46" s="168">
        <f t="shared" si="0"/>
        <v>138</v>
      </c>
      <c r="H46" s="167">
        <v>2</v>
      </c>
      <c r="I46" s="169">
        <v>94</v>
      </c>
      <c r="J46" s="169">
        <v>44</v>
      </c>
      <c r="K46" s="168">
        <f t="shared" si="1"/>
        <v>138</v>
      </c>
      <c r="L46" s="169">
        <v>0</v>
      </c>
      <c r="M46" s="169">
        <v>91</v>
      </c>
      <c r="N46" s="169">
        <v>39</v>
      </c>
      <c r="O46" s="168">
        <f t="shared" si="2"/>
        <v>130</v>
      </c>
      <c r="P46" s="169">
        <v>1</v>
      </c>
      <c r="Q46" s="169">
        <v>84</v>
      </c>
      <c r="R46" s="169">
        <v>44</v>
      </c>
      <c r="S46" s="168">
        <f t="shared" si="3"/>
        <v>128</v>
      </c>
      <c r="T46" s="169">
        <v>1</v>
      </c>
      <c r="U46" s="665">
        <f t="shared" si="15"/>
        <v>365</v>
      </c>
      <c r="V46" s="665">
        <f t="shared" si="15"/>
        <v>169</v>
      </c>
      <c r="W46" s="666">
        <f t="shared" si="5"/>
        <v>534</v>
      </c>
      <c r="X46" s="667">
        <f t="shared" si="6"/>
        <v>4</v>
      </c>
      <c r="Y46" s="166">
        <v>92</v>
      </c>
      <c r="Z46" s="167">
        <v>45</v>
      </c>
      <c r="AA46" s="168">
        <f t="shared" si="7"/>
        <v>137</v>
      </c>
      <c r="AB46" s="167">
        <v>0</v>
      </c>
      <c r="AC46" s="169">
        <v>98</v>
      </c>
      <c r="AD46" s="169">
        <v>44</v>
      </c>
      <c r="AE46" s="168">
        <f t="shared" si="8"/>
        <v>142</v>
      </c>
      <c r="AF46" s="169">
        <v>0</v>
      </c>
      <c r="AG46" s="169">
        <v>95</v>
      </c>
      <c r="AH46" s="169">
        <v>27</v>
      </c>
      <c r="AI46" s="168">
        <f t="shared" si="9"/>
        <v>122</v>
      </c>
      <c r="AJ46" s="169">
        <v>3</v>
      </c>
      <c r="AK46" s="169">
        <v>88</v>
      </c>
      <c r="AL46" s="169">
        <v>52</v>
      </c>
      <c r="AM46" s="168">
        <f t="shared" si="10"/>
        <v>140</v>
      </c>
      <c r="AN46" s="169">
        <v>0</v>
      </c>
      <c r="AO46" s="665">
        <f t="shared" si="16"/>
        <v>373</v>
      </c>
      <c r="AP46" s="665">
        <f t="shared" si="16"/>
        <v>168</v>
      </c>
      <c r="AQ46" s="673">
        <f t="shared" si="12"/>
        <v>541</v>
      </c>
      <c r="AR46" s="670">
        <f t="shared" si="13"/>
        <v>3</v>
      </c>
      <c r="AS46" s="654">
        <f t="shared" si="17"/>
        <v>738</v>
      </c>
      <c r="AT46" s="655">
        <f t="shared" si="17"/>
        <v>337</v>
      </c>
      <c r="AU46" s="656">
        <f t="shared" si="17"/>
        <v>1075</v>
      </c>
      <c r="AV46" s="657">
        <f t="shared" si="17"/>
        <v>7</v>
      </c>
    </row>
    <row r="47" spans="1:48" ht="18">
      <c r="A47" s="646">
        <v>42</v>
      </c>
      <c r="B47" s="26"/>
      <c r="C47" s="661" t="s">
        <v>224</v>
      </c>
      <c r="D47" s="674" t="s">
        <v>222</v>
      </c>
      <c r="E47" s="166">
        <v>91</v>
      </c>
      <c r="F47" s="167">
        <v>41</v>
      </c>
      <c r="G47" s="168">
        <f t="shared" si="0"/>
        <v>132</v>
      </c>
      <c r="H47" s="167">
        <v>3</v>
      </c>
      <c r="I47" s="169">
        <v>92</v>
      </c>
      <c r="J47" s="169">
        <v>36</v>
      </c>
      <c r="K47" s="168">
        <f t="shared" si="1"/>
        <v>128</v>
      </c>
      <c r="L47" s="169">
        <v>2</v>
      </c>
      <c r="M47" s="169">
        <v>89</v>
      </c>
      <c r="N47" s="169">
        <v>56</v>
      </c>
      <c r="O47" s="168">
        <f t="shared" si="2"/>
        <v>145</v>
      </c>
      <c r="P47" s="169">
        <v>1</v>
      </c>
      <c r="Q47" s="169">
        <v>89</v>
      </c>
      <c r="R47" s="169">
        <v>42</v>
      </c>
      <c r="S47" s="168">
        <f t="shared" si="3"/>
        <v>131</v>
      </c>
      <c r="T47" s="169">
        <v>3</v>
      </c>
      <c r="U47" s="665">
        <f t="shared" si="15"/>
        <v>361</v>
      </c>
      <c r="V47" s="665">
        <f t="shared" si="15"/>
        <v>175</v>
      </c>
      <c r="W47" s="666">
        <f t="shared" si="5"/>
        <v>536</v>
      </c>
      <c r="X47" s="667">
        <f t="shared" si="6"/>
        <v>9</v>
      </c>
      <c r="Y47" s="166">
        <v>86</v>
      </c>
      <c r="Z47" s="167">
        <v>44</v>
      </c>
      <c r="AA47" s="168">
        <f t="shared" si="7"/>
        <v>130</v>
      </c>
      <c r="AB47" s="167">
        <v>1</v>
      </c>
      <c r="AC47" s="169">
        <v>85</v>
      </c>
      <c r="AD47" s="169">
        <v>45</v>
      </c>
      <c r="AE47" s="168">
        <f t="shared" si="8"/>
        <v>130</v>
      </c>
      <c r="AF47" s="169">
        <v>1</v>
      </c>
      <c r="AG47" s="169">
        <v>95</v>
      </c>
      <c r="AH47" s="169">
        <v>45</v>
      </c>
      <c r="AI47" s="168">
        <f t="shared" si="9"/>
        <v>140</v>
      </c>
      <c r="AJ47" s="169">
        <v>1</v>
      </c>
      <c r="AK47" s="169">
        <v>85</v>
      </c>
      <c r="AL47" s="169">
        <v>53</v>
      </c>
      <c r="AM47" s="168">
        <f t="shared" si="10"/>
        <v>138</v>
      </c>
      <c r="AN47" s="169">
        <v>2</v>
      </c>
      <c r="AO47" s="665">
        <f t="shared" si="16"/>
        <v>351</v>
      </c>
      <c r="AP47" s="665">
        <f t="shared" si="16"/>
        <v>187</v>
      </c>
      <c r="AQ47" s="673">
        <f t="shared" si="12"/>
        <v>538</v>
      </c>
      <c r="AR47" s="670">
        <f t="shared" si="13"/>
        <v>5</v>
      </c>
      <c r="AS47" s="654">
        <f t="shared" si="17"/>
        <v>712</v>
      </c>
      <c r="AT47" s="655">
        <f t="shared" si="17"/>
        <v>362</v>
      </c>
      <c r="AU47" s="656">
        <f t="shared" si="17"/>
        <v>1074</v>
      </c>
      <c r="AV47" s="657">
        <f t="shared" si="17"/>
        <v>14</v>
      </c>
    </row>
    <row r="48" spans="1:48" ht="18">
      <c r="A48" s="646">
        <v>43</v>
      </c>
      <c r="B48" s="26"/>
      <c r="C48" s="658" t="s">
        <v>96</v>
      </c>
      <c r="D48" s="659" t="s">
        <v>97</v>
      </c>
      <c r="E48" s="378">
        <v>86</v>
      </c>
      <c r="F48" s="45">
        <v>50</v>
      </c>
      <c r="G48" s="44">
        <f t="shared" si="0"/>
        <v>136</v>
      </c>
      <c r="H48" s="45">
        <v>2</v>
      </c>
      <c r="I48" s="49">
        <v>87</v>
      </c>
      <c r="J48" s="45">
        <v>53</v>
      </c>
      <c r="K48" s="44">
        <f t="shared" si="1"/>
        <v>140</v>
      </c>
      <c r="L48" s="45">
        <v>4</v>
      </c>
      <c r="M48" s="50">
        <v>106</v>
      </c>
      <c r="N48" s="45">
        <v>49</v>
      </c>
      <c r="O48" s="44">
        <f t="shared" si="2"/>
        <v>155</v>
      </c>
      <c r="P48" s="45">
        <v>0</v>
      </c>
      <c r="Q48" s="45">
        <v>95</v>
      </c>
      <c r="R48" s="45">
        <v>45</v>
      </c>
      <c r="S48" s="44">
        <f t="shared" si="3"/>
        <v>140</v>
      </c>
      <c r="T48" s="45">
        <v>1</v>
      </c>
      <c r="U48" s="649">
        <f t="shared" si="15"/>
        <v>374</v>
      </c>
      <c r="V48" s="649">
        <f t="shared" si="15"/>
        <v>197</v>
      </c>
      <c r="W48" s="650">
        <f t="shared" si="5"/>
        <v>571</v>
      </c>
      <c r="X48" s="651">
        <f t="shared" si="6"/>
        <v>7</v>
      </c>
      <c r="Y48" s="378">
        <v>76</v>
      </c>
      <c r="Z48" s="45">
        <v>32</v>
      </c>
      <c r="AA48" s="44">
        <f t="shared" si="7"/>
        <v>108</v>
      </c>
      <c r="AB48" s="45">
        <v>3</v>
      </c>
      <c r="AC48" s="45">
        <v>100</v>
      </c>
      <c r="AD48" s="45">
        <v>43</v>
      </c>
      <c r="AE48" s="44">
        <f t="shared" si="8"/>
        <v>143</v>
      </c>
      <c r="AF48" s="45">
        <v>1</v>
      </c>
      <c r="AG48" s="45">
        <v>87</v>
      </c>
      <c r="AH48" s="45">
        <v>41</v>
      </c>
      <c r="AI48" s="44">
        <f t="shared" si="9"/>
        <v>128</v>
      </c>
      <c r="AJ48" s="45">
        <v>0</v>
      </c>
      <c r="AK48" s="45">
        <v>90</v>
      </c>
      <c r="AL48" s="45">
        <v>34</v>
      </c>
      <c r="AM48" s="44">
        <f t="shared" si="10"/>
        <v>124</v>
      </c>
      <c r="AN48" s="45">
        <v>1</v>
      </c>
      <c r="AO48" s="649">
        <f t="shared" si="16"/>
        <v>353</v>
      </c>
      <c r="AP48" s="649">
        <f t="shared" si="16"/>
        <v>150</v>
      </c>
      <c r="AQ48" s="652">
        <f t="shared" si="12"/>
        <v>503</v>
      </c>
      <c r="AR48" s="653">
        <f t="shared" si="13"/>
        <v>5</v>
      </c>
      <c r="AS48" s="654">
        <f t="shared" si="17"/>
        <v>727</v>
      </c>
      <c r="AT48" s="655">
        <f t="shared" si="17"/>
        <v>347</v>
      </c>
      <c r="AU48" s="656">
        <f t="shared" si="17"/>
        <v>1074</v>
      </c>
      <c r="AV48" s="657">
        <f t="shared" si="17"/>
        <v>12</v>
      </c>
    </row>
    <row r="49" spans="1:48" ht="18">
      <c r="A49" s="646">
        <v>44</v>
      </c>
      <c r="B49" s="26"/>
      <c r="C49" s="658" t="s">
        <v>295</v>
      </c>
      <c r="D49" s="659" t="s">
        <v>105</v>
      </c>
      <c r="E49" s="378">
        <v>94</v>
      </c>
      <c r="F49" s="43">
        <v>52</v>
      </c>
      <c r="G49" s="44">
        <f t="shared" si="0"/>
        <v>146</v>
      </c>
      <c r="H49" s="43">
        <v>2</v>
      </c>
      <c r="I49" s="49">
        <v>106</v>
      </c>
      <c r="J49" s="45">
        <v>44</v>
      </c>
      <c r="K49" s="44">
        <f t="shared" si="1"/>
        <v>150</v>
      </c>
      <c r="L49" s="45">
        <v>1</v>
      </c>
      <c r="M49" s="50">
        <v>80</v>
      </c>
      <c r="N49" s="45">
        <v>52</v>
      </c>
      <c r="O49" s="44">
        <f t="shared" si="2"/>
        <v>132</v>
      </c>
      <c r="P49" s="45">
        <v>0</v>
      </c>
      <c r="Q49" s="45">
        <v>102</v>
      </c>
      <c r="R49" s="45">
        <v>44</v>
      </c>
      <c r="S49" s="44">
        <f t="shared" si="3"/>
        <v>146</v>
      </c>
      <c r="T49" s="45">
        <v>1</v>
      </c>
      <c r="U49" s="649">
        <f t="shared" si="15"/>
        <v>382</v>
      </c>
      <c r="V49" s="649">
        <f t="shared" si="15"/>
        <v>192</v>
      </c>
      <c r="W49" s="650">
        <f t="shared" si="5"/>
        <v>574</v>
      </c>
      <c r="X49" s="651">
        <f t="shared" si="6"/>
        <v>4</v>
      </c>
      <c r="Y49" s="430">
        <v>85</v>
      </c>
      <c r="Z49" s="43">
        <v>39</v>
      </c>
      <c r="AA49" s="44">
        <f t="shared" si="7"/>
        <v>124</v>
      </c>
      <c r="AB49" s="43">
        <v>1</v>
      </c>
      <c r="AC49" s="45">
        <v>91</v>
      </c>
      <c r="AD49" s="45">
        <v>36</v>
      </c>
      <c r="AE49" s="44">
        <f t="shared" si="8"/>
        <v>127</v>
      </c>
      <c r="AF49" s="45">
        <v>2</v>
      </c>
      <c r="AG49" s="45">
        <v>89</v>
      </c>
      <c r="AH49" s="45">
        <v>36</v>
      </c>
      <c r="AI49" s="44">
        <f t="shared" si="9"/>
        <v>125</v>
      </c>
      <c r="AJ49" s="45">
        <v>1</v>
      </c>
      <c r="AK49" s="45">
        <v>82</v>
      </c>
      <c r="AL49" s="45">
        <v>42</v>
      </c>
      <c r="AM49" s="44">
        <f t="shared" si="10"/>
        <v>124</v>
      </c>
      <c r="AN49" s="45">
        <v>1</v>
      </c>
      <c r="AO49" s="649">
        <f t="shared" si="16"/>
        <v>347</v>
      </c>
      <c r="AP49" s="649">
        <f t="shared" si="16"/>
        <v>153</v>
      </c>
      <c r="AQ49" s="652">
        <f t="shared" si="12"/>
        <v>500</v>
      </c>
      <c r="AR49" s="653">
        <f t="shared" si="13"/>
        <v>5</v>
      </c>
      <c r="AS49" s="654">
        <f t="shared" si="17"/>
        <v>729</v>
      </c>
      <c r="AT49" s="655">
        <f t="shared" si="17"/>
        <v>345</v>
      </c>
      <c r="AU49" s="656">
        <f t="shared" si="17"/>
        <v>1074</v>
      </c>
      <c r="AV49" s="657">
        <f t="shared" si="17"/>
        <v>9</v>
      </c>
    </row>
    <row r="50" spans="1:48" ht="18">
      <c r="A50" s="646">
        <v>45</v>
      </c>
      <c r="B50" s="26"/>
      <c r="C50" s="661" t="s">
        <v>81</v>
      </c>
      <c r="D50" s="662" t="s">
        <v>82</v>
      </c>
      <c r="E50" s="166">
        <v>90</v>
      </c>
      <c r="F50" s="167">
        <v>43</v>
      </c>
      <c r="G50" s="168">
        <f t="shared" si="0"/>
        <v>133</v>
      </c>
      <c r="H50" s="167">
        <v>2</v>
      </c>
      <c r="I50" s="675">
        <v>93</v>
      </c>
      <c r="J50" s="169">
        <v>50</v>
      </c>
      <c r="K50" s="168">
        <f t="shared" si="1"/>
        <v>143</v>
      </c>
      <c r="L50" s="169">
        <v>1</v>
      </c>
      <c r="M50" s="169">
        <v>92</v>
      </c>
      <c r="N50" s="169">
        <v>44</v>
      </c>
      <c r="O50" s="168">
        <f t="shared" si="2"/>
        <v>136</v>
      </c>
      <c r="P50" s="169">
        <v>0</v>
      </c>
      <c r="Q50" s="169">
        <v>91</v>
      </c>
      <c r="R50" s="169">
        <v>44</v>
      </c>
      <c r="S50" s="168">
        <f t="shared" si="3"/>
        <v>135</v>
      </c>
      <c r="T50" s="169">
        <v>2</v>
      </c>
      <c r="U50" s="665">
        <f t="shared" si="15"/>
        <v>366</v>
      </c>
      <c r="V50" s="665">
        <f t="shared" si="15"/>
        <v>181</v>
      </c>
      <c r="W50" s="666">
        <f t="shared" si="5"/>
        <v>547</v>
      </c>
      <c r="X50" s="667">
        <f t="shared" si="6"/>
        <v>5</v>
      </c>
      <c r="Y50" s="166">
        <v>85</v>
      </c>
      <c r="Z50" s="167">
        <v>52</v>
      </c>
      <c r="AA50" s="168">
        <f t="shared" si="7"/>
        <v>137</v>
      </c>
      <c r="AB50" s="167">
        <v>0</v>
      </c>
      <c r="AC50" s="169">
        <v>90</v>
      </c>
      <c r="AD50" s="169">
        <v>32</v>
      </c>
      <c r="AE50" s="168">
        <f t="shared" si="8"/>
        <v>122</v>
      </c>
      <c r="AF50" s="169">
        <v>1</v>
      </c>
      <c r="AG50" s="169">
        <v>95</v>
      </c>
      <c r="AH50" s="169">
        <v>45</v>
      </c>
      <c r="AI50" s="168">
        <f t="shared" si="9"/>
        <v>140</v>
      </c>
      <c r="AJ50" s="169">
        <v>1</v>
      </c>
      <c r="AK50" s="169">
        <v>97</v>
      </c>
      <c r="AL50" s="169">
        <v>31</v>
      </c>
      <c r="AM50" s="168">
        <f t="shared" si="10"/>
        <v>128</v>
      </c>
      <c r="AN50" s="169">
        <v>2</v>
      </c>
      <c r="AO50" s="665">
        <f t="shared" si="16"/>
        <v>367</v>
      </c>
      <c r="AP50" s="665">
        <f t="shared" si="16"/>
        <v>160</v>
      </c>
      <c r="AQ50" s="673">
        <f t="shared" si="12"/>
        <v>527</v>
      </c>
      <c r="AR50" s="670">
        <f t="shared" si="13"/>
        <v>4</v>
      </c>
      <c r="AS50" s="654">
        <f t="shared" si="17"/>
        <v>733</v>
      </c>
      <c r="AT50" s="655">
        <f t="shared" si="17"/>
        <v>341</v>
      </c>
      <c r="AU50" s="656">
        <f t="shared" si="17"/>
        <v>1074</v>
      </c>
      <c r="AV50" s="657">
        <f t="shared" si="17"/>
        <v>9</v>
      </c>
    </row>
    <row r="51" spans="1:48" ht="18">
      <c r="A51" s="646">
        <v>46</v>
      </c>
      <c r="B51" s="26"/>
      <c r="C51" s="658" t="s">
        <v>114</v>
      </c>
      <c r="D51" s="659" t="s">
        <v>113</v>
      </c>
      <c r="E51" s="430">
        <v>96</v>
      </c>
      <c r="F51" s="43">
        <v>48</v>
      </c>
      <c r="G51" s="44">
        <f t="shared" si="0"/>
        <v>144</v>
      </c>
      <c r="H51" s="43">
        <v>1</v>
      </c>
      <c r="I51" s="45">
        <v>90</v>
      </c>
      <c r="J51" s="45">
        <v>35</v>
      </c>
      <c r="K51" s="44">
        <f t="shared" si="1"/>
        <v>125</v>
      </c>
      <c r="L51" s="45">
        <v>2</v>
      </c>
      <c r="M51" s="45">
        <v>93</v>
      </c>
      <c r="N51" s="45">
        <v>51</v>
      </c>
      <c r="O51" s="44">
        <f t="shared" si="2"/>
        <v>144</v>
      </c>
      <c r="P51" s="45">
        <v>0</v>
      </c>
      <c r="Q51" s="45">
        <v>87</v>
      </c>
      <c r="R51" s="45">
        <v>33</v>
      </c>
      <c r="S51" s="44">
        <f t="shared" si="3"/>
        <v>120</v>
      </c>
      <c r="T51" s="45">
        <v>2</v>
      </c>
      <c r="U51" s="649">
        <f t="shared" si="15"/>
        <v>366</v>
      </c>
      <c r="V51" s="649">
        <f t="shared" si="15"/>
        <v>167</v>
      </c>
      <c r="W51" s="650">
        <f t="shared" si="5"/>
        <v>533</v>
      </c>
      <c r="X51" s="651">
        <f t="shared" si="6"/>
        <v>5</v>
      </c>
      <c r="Y51" s="378">
        <v>102</v>
      </c>
      <c r="Z51" s="45">
        <v>36</v>
      </c>
      <c r="AA51" s="44">
        <f t="shared" si="7"/>
        <v>138</v>
      </c>
      <c r="AB51" s="45">
        <v>2</v>
      </c>
      <c r="AC51" s="49">
        <v>100</v>
      </c>
      <c r="AD51" s="45">
        <v>44</v>
      </c>
      <c r="AE51" s="44">
        <f t="shared" si="8"/>
        <v>144</v>
      </c>
      <c r="AF51" s="45">
        <v>1</v>
      </c>
      <c r="AG51" s="50">
        <v>87</v>
      </c>
      <c r="AH51" s="45">
        <v>35</v>
      </c>
      <c r="AI51" s="44">
        <f t="shared" si="9"/>
        <v>122</v>
      </c>
      <c r="AJ51" s="45">
        <v>2</v>
      </c>
      <c r="AK51" s="45">
        <v>94</v>
      </c>
      <c r="AL51" s="45">
        <v>43</v>
      </c>
      <c r="AM51" s="44">
        <f t="shared" si="10"/>
        <v>137</v>
      </c>
      <c r="AN51" s="45">
        <v>1</v>
      </c>
      <c r="AO51" s="649">
        <f t="shared" si="16"/>
        <v>383</v>
      </c>
      <c r="AP51" s="649">
        <f t="shared" si="16"/>
        <v>158</v>
      </c>
      <c r="AQ51" s="652">
        <f t="shared" si="12"/>
        <v>541</v>
      </c>
      <c r="AR51" s="653">
        <f t="shared" si="13"/>
        <v>6</v>
      </c>
      <c r="AS51" s="676">
        <f t="shared" si="17"/>
        <v>749</v>
      </c>
      <c r="AT51" s="677">
        <f t="shared" si="17"/>
        <v>325</v>
      </c>
      <c r="AU51" s="678">
        <f t="shared" si="17"/>
        <v>1074</v>
      </c>
      <c r="AV51" s="679">
        <f t="shared" si="17"/>
        <v>11</v>
      </c>
    </row>
    <row r="52" spans="1:48" ht="18">
      <c r="A52" s="344">
        <v>47</v>
      </c>
      <c r="B52" s="680"/>
      <c r="C52" s="681" t="s">
        <v>60</v>
      </c>
      <c r="D52" s="682" t="s">
        <v>23</v>
      </c>
      <c r="E52" s="683">
        <v>79</v>
      </c>
      <c r="F52" s="451">
        <v>34</v>
      </c>
      <c r="G52" s="442">
        <f t="shared" si="0"/>
        <v>113</v>
      </c>
      <c r="H52" s="684">
        <v>1</v>
      </c>
      <c r="I52" s="685">
        <v>85</v>
      </c>
      <c r="J52" s="441">
        <v>36</v>
      </c>
      <c r="K52" s="442">
        <f t="shared" si="1"/>
        <v>121</v>
      </c>
      <c r="L52" s="686">
        <v>0</v>
      </c>
      <c r="M52" s="687">
        <v>80</v>
      </c>
      <c r="N52" s="441">
        <v>54</v>
      </c>
      <c r="O52" s="442">
        <f t="shared" si="2"/>
        <v>134</v>
      </c>
      <c r="P52" s="688">
        <v>0</v>
      </c>
      <c r="Q52" s="685">
        <v>74</v>
      </c>
      <c r="R52" s="441">
        <v>54</v>
      </c>
      <c r="S52" s="442">
        <f t="shared" si="3"/>
        <v>128</v>
      </c>
      <c r="T52" s="686">
        <v>0</v>
      </c>
      <c r="U52" s="689">
        <f t="shared" si="15"/>
        <v>318</v>
      </c>
      <c r="V52" s="649">
        <f t="shared" si="15"/>
        <v>178</v>
      </c>
      <c r="W52" s="650">
        <f t="shared" si="5"/>
        <v>496</v>
      </c>
      <c r="X52" s="690">
        <f t="shared" si="6"/>
        <v>1</v>
      </c>
      <c r="Y52" s="683">
        <v>101</v>
      </c>
      <c r="Z52" s="451">
        <v>62</v>
      </c>
      <c r="AA52" s="442">
        <f t="shared" si="7"/>
        <v>163</v>
      </c>
      <c r="AB52" s="451">
        <v>1</v>
      </c>
      <c r="AC52" s="441">
        <v>93</v>
      </c>
      <c r="AD52" s="441">
        <v>35</v>
      </c>
      <c r="AE52" s="442">
        <f t="shared" si="8"/>
        <v>128</v>
      </c>
      <c r="AF52" s="441">
        <v>2</v>
      </c>
      <c r="AG52" s="441">
        <v>97</v>
      </c>
      <c r="AH52" s="441">
        <v>43</v>
      </c>
      <c r="AI52" s="442">
        <f t="shared" si="9"/>
        <v>140</v>
      </c>
      <c r="AJ52" s="441">
        <v>2</v>
      </c>
      <c r="AK52" s="441">
        <v>89</v>
      </c>
      <c r="AL52" s="441">
        <v>54</v>
      </c>
      <c r="AM52" s="442">
        <f t="shared" si="10"/>
        <v>143</v>
      </c>
      <c r="AN52" s="441">
        <v>1</v>
      </c>
      <c r="AO52" s="691">
        <f t="shared" si="16"/>
        <v>380</v>
      </c>
      <c r="AP52" s="691">
        <f t="shared" si="16"/>
        <v>194</v>
      </c>
      <c r="AQ52" s="692">
        <f t="shared" si="12"/>
        <v>574</v>
      </c>
      <c r="AR52" s="693">
        <f t="shared" si="13"/>
        <v>6</v>
      </c>
      <c r="AS52" s="694">
        <f t="shared" si="17"/>
        <v>698</v>
      </c>
      <c r="AT52" s="695">
        <f t="shared" si="17"/>
        <v>372</v>
      </c>
      <c r="AU52" s="696">
        <f t="shared" si="17"/>
        <v>1070</v>
      </c>
      <c r="AV52" s="697">
        <f t="shared" si="17"/>
        <v>7</v>
      </c>
    </row>
    <row r="53" spans="1:48" ht="18">
      <c r="A53" s="345">
        <v>48</v>
      </c>
      <c r="B53" s="349"/>
      <c r="C53" s="647" t="s">
        <v>57</v>
      </c>
      <c r="D53" s="648" t="s">
        <v>24</v>
      </c>
      <c r="E53" s="359">
        <v>66</v>
      </c>
      <c r="F53" s="43">
        <v>45</v>
      </c>
      <c r="G53" s="44">
        <f t="shared" si="0"/>
        <v>111</v>
      </c>
      <c r="H53" s="353">
        <v>1</v>
      </c>
      <c r="I53" s="378">
        <v>84</v>
      </c>
      <c r="J53" s="45">
        <v>35</v>
      </c>
      <c r="K53" s="44">
        <f t="shared" si="1"/>
        <v>119</v>
      </c>
      <c r="L53" s="377">
        <v>0</v>
      </c>
      <c r="M53" s="358">
        <v>93</v>
      </c>
      <c r="N53" s="45">
        <v>52</v>
      </c>
      <c r="O53" s="44">
        <f t="shared" si="2"/>
        <v>145</v>
      </c>
      <c r="P53" s="354">
        <v>0</v>
      </c>
      <c r="Q53" s="378">
        <v>96</v>
      </c>
      <c r="R53" s="45">
        <v>50</v>
      </c>
      <c r="S53" s="44">
        <f t="shared" si="3"/>
        <v>146</v>
      </c>
      <c r="T53" s="377">
        <v>1</v>
      </c>
      <c r="U53" s="689">
        <f t="shared" si="15"/>
        <v>339</v>
      </c>
      <c r="V53" s="649">
        <f t="shared" si="15"/>
        <v>182</v>
      </c>
      <c r="W53" s="650">
        <f t="shared" si="5"/>
        <v>521</v>
      </c>
      <c r="X53" s="690">
        <f t="shared" si="6"/>
        <v>2</v>
      </c>
      <c r="Y53" s="359">
        <v>95</v>
      </c>
      <c r="Z53" s="43">
        <v>52</v>
      </c>
      <c r="AA53" s="44">
        <f t="shared" si="7"/>
        <v>147</v>
      </c>
      <c r="AB53" s="43">
        <v>0</v>
      </c>
      <c r="AC53" s="45">
        <v>103</v>
      </c>
      <c r="AD53" s="45">
        <v>36</v>
      </c>
      <c r="AE53" s="44">
        <f t="shared" si="8"/>
        <v>139</v>
      </c>
      <c r="AF53" s="45">
        <v>1</v>
      </c>
      <c r="AG53" s="45">
        <v>102</v>
      </c>
      <c r="AH53" s="45">
        <v>26</v>
      </c>
      <c r="AI53" s="44">
        <f t="shared" si="9"/>
        <v>128</v>
      </c>
      <c r="AJ53" s="45">
        <v>1</v>
      </c>
      <c r="AK53" s="45">
        <v>84</v>
      </c>
      <c r="AL53" s="45">
        <v>51</v>
      </c>
      <c r="AM53" s="44">
        <f t="shared" si="10"/>
        <v>135</v>
      </c>
      <c r="AN53" s="45">
        <v>0</v>
      </c>
      <c r="AO53" s="649">
        <f t="shared" si="16"/>
        <v>384</v>
      </c>
      <c r="AP53" s="649">
        <f t="shared" si="16"/>
        <v>165</v>
      </c>
      <c r="AQ53" s="652">
        <f t="shared" si="12"/>
        <v>549</v>
      </c>
      <c r="AR53" s="653">
        <f t="shared" si="13"/>
        <v>2</v>
      </c>
      <c r="AS53" s="654">
        <f t="shared" si="17"/>
        <v>723</v>
      </c>
      <c r="AT53" s="655">
        <f t="shared" si="17"/>
        <v>347</v>
      </c>
      <c r="AU53" s="656">
        <f t="shared" si="17"/>
        <v>1070</v>
      </c>
      <c r="AV53" s="657">
        <f t="shared" si="17"/>
        <v>4</v>
      </c>
    </row>
    <row r="54" spans="1:48" ht="18">
      <c r="A54" s="345">
        <v>49</v>
      </c>
      <c r="B54" s="349"/>
      <c r="C54" s="658" t="s">
        <v>116</v>
      </c>
      <c r="D54" s="659" t="s">
        <v>113</v>
      </c>
      <c r="E54" s="359">
        <v>94</v>
      </c>
      <c r="F54" s="43">
        <v>44</v>
      </c>
      <c r="G54" s="44">
        <f t="shared" si="0"/>
        <v>138</v>
      </c>
      <c r="H54" s="353">
        <v>1</v>
      </c>
      <c r="I54" s="378">
        <v>92</v>
      </c>
      <c r="J54" s="45">
        <v>45</v>
      </c>
      <c r="K54" s="44">
        <f t="shared" si="1"/>
        <v>137</v>
      </c>
      <c r="L54" s="377">
        <v>0</v>
      </c>
      <c r="M54" s="358">
        <v>94</v>
      </c>
      <c r="N54" s="45">
        <v>49</v>
      </c>
      <c r="O54" s="44">
        <f t="shared" si="2"/>
        <v>143</v>
      </c>
      <c r="P54" s="354">
        <v>0</v>
      </c>
      <c r="Q54" s="378">
        <v>91</v>
      </c>
      <c r="R54" s="45">
        <v>51</v>
      </c>
      <c r="S54" s="44">
        <f t="shared" si="3"/>
        <v>142</v>
      </c>
      <c r="T54" s="377">
        <v>1</v>
      </c>
      <c r="U54" s="689">
        <f t="shared" si="15"/>
        <v>371</v>
      </c>
      <c r="V54" s="649">
        <f t="shared" si="15"/>
        <v>189</v>
      </c>
      <c r="W54" s="650">
        <f t="shared" si="5"/>
        <v>560</v>
      </c>
      <c r="X54" s="690">
        <f t="shared" si="6"/>
        <v>2</v>
      </c>
      <c r="Y54" s="359">
        <v>83</v>
      </c>
      <c r="Z54" s="43">
        <v>25</v>
      </c>
      <c r="AA54" s="44">
        <f t="shared" si="7"/>
        <v>108</v>
      </c>
      <c r="AB54" s="43">
        <v>4</v>
      </c>
      <c r="AC54" s="45">
        <v>83</v>
      </c>
      <c r="AD54" s="45">
        <v>53</v>
      </c>
      <c r="AE54" s="44">
        <f t="shared" si="8"/>
        <v>136</v>
      </c>
      <c r="AF54" s="45">
        <v>0</v>
      </c>
      <c r="AG54" s="45">
        <v>104</v>
      </c>
      <c r="AH54" s="45">
        <v>35</v>
      </c>
      <c r="AI54" s="44">
        <f t="shared" si="9"/>
        <v>139</v>
      </c>
      <c r="AJ54" s="45">
        <v>0</v>
      </c>
      <c r="AK54" s="45">
        <v>82</v>
      </c>
      <c r="AL54" s="45">
        <v>44</v>
      </c>
      <c r="AM54" s="44">
        <f t="shared" si="10"/>
        <v>126</v>
      </c>
      <c r="AN54" s="45">
        <v>1</v>
      </c>
      <c r="AO54" s="649">
        <f t="shared" si="16"/>
        <v>352</v>
      </c>
      <c r="AP54" s="649">
        <f t="shared" si="16"/>
        <v>157</v>
      </c>
      <c r="AQ54" s="652">
        <f t="shared" si="12"/>
        <v>509</v>
      </c>
      <c r="AR54" s="653">
        <f t="shared" si="13"/>
        <v>5</v>
      </c>
      <c r="AS54" s="654">
        <f t="shared" si="17"/>
        <v>723</v>
      </c>
      <c r="AT54" s="655">
        <f t="shared" si="17"/>
        <v>346</v>
      </c>
      <c r="AU54" s="656">
        <f t="shared" si="17"/>
        <v>1069</v>
      </c>
      <c r="AV54" s="657">
        <f t="shared" si="17"/>
        <v>7</v>
      </c>
    </row>
    <row r="55" spans="1:48" ht="18">
      <c r="A55" s="345">
        <v>50</v>
      </c>
      <c r="B55" s="348"/>
      <c r="C55" s="661" t="s">
        <v>140</v>
      </c>
      <c r="D55" s="674" t="s">
        <v>141</v>
      </c>
      <c r="E55" s="187">
        <v>88</v>
      </c>
      <c r="F55" s="167">
        <v>42</v>
      </c>
      <c r="G55" s="168">
        <f t="shared" si="0"/>
        <v>130</v>
      </c>
      <c r="H55" s="183">
        <v>2</v>
      </c>
      <c r="I55" s="170">
        <v>91</v>
      </c>
      <c r="J55" s="169">
        <v>43</v>
      </c>
      <c r="K55" s="168">
        <f t="shared" si="1"/>
        <v>134</v>
      </c>
      <c r="L55" s="190">
        <v>2</v>
      </c>
      <c r="M55" s="187">
        <v>85</v>
      </c>
      <c r="N55" s="169">
        <v>35</v>
      </c>
      <c r="O55" s="168">
        <f t="shared" si="2"/>
        <v>120</v>
      </c>
      <c r="P55" s="184">
        <v>3</v>
      </c>
      <c r="Q55" s="170">
        <v>101</v>
      </c>
      <c r="R55" s="169">
        <v>36</v>
      </c>
      <c r="S55" s="168">
        <f t="shared" si="3"/>
        <v>137</v>
      </c>
      <c r="T55" s="190">
        <v>0</v>
      </c>
      <c r="U55" s="698">
        <f t="shared" si="15"/>
        <v>365</v>
      </c>
      <c r="V55" s="665">
        <f t="shared" si="15"/>
        <v>156</v>
      </c>
      <c r="W55" s="666">
        <f t="shared" si="5"/>
        <v>521</v>
      </c>
      <c r="X55" s="699">
        <f t="shared" si="6"/>
        <v>7</v>
      </c>
      <c r="Y55" s="663">
        <v>92</v>
      </c>
      <c r="Z55" s="167">
        <v>35</v>
      </c>
      <c r="AA55" s="168">
        <f t="shared" si="7"/>
        <v>127</v>
      </c>
      <c r="AB55" s="167">
        <v>2</v>
      </c>
      <c r="AC55" s="169">
        <v>95</v>
      </c>
      <c r="AD55" s="169">
        <v>45</v>
      </c>
      <c r="AE55" s="168">
        <f t="shared" si="8"/>
        <v>140</v>
      </c>
      <c r="AF55" s="169">
        <v>1</v>
      </c>
      <c r="AG55" s="169">
        <v>92</v>
      </c>
      <c r="AH55" s="169">
        <v>45</v>
      </c>
      <c r="AI55" s="168">
        <f t="shared" si="9"/>
        <v>137</v>
      </c>
      <c r="AJ55" s="169">
        <v>1</v>
      </c>
      <c r="AK55" s="169">
        <v>91</v>
      </c>
      <c r="AL55" s="169">
        <v>53</v>
      </c>
      <c r="AM55" s="168">
        <f t="shared" si="10"/>
        <v>144</v>
      </c>
      <c r="AN55" s="169">
        <v>3</v>
      </c>
      <c r="AO55" s="665">
        <f t="shared" si="16"/>
        <v>370</v>
      </c>
      <c r="AP55" s="665">
        <f t="shared" si="16"/>
        <v>178</v>
      </c>
      <c r="AQ55" s="673">
        <f t="shared" si="12"/>
        <v>548</v>
      </c>
      <c r="AR55" s="670">
        <f t="shared" si="13"/>
        <v>7</v>
      </c>
      <c r="AS55" s="654">
        <f t="shared" si="17"/>
        <v>735</v>
      </c>
      <c r="AT55" s="655">
        <f t="shared" si="17"/>
        <v>334</v>
      </c>
      <c r="AU55" s="656">
        <f t="shared" si="17"/>
        <v>1069</v>
      </c>
      <c r="AV55" s="657">
        <f t="shared" si="17"/>
        <v>14</v>
      </c>
    </row>
    <row r="56" spans="1:48" ht="18">
      <c r="A56" s="345">
        <v>51</v>
      </c>
      <c r="B56" s="348"/>
      <c r="C56" s="661" t="s">
        <v>162</v>
      </c>
      <c r="D56" s="662" t="s">
        <v>113</v>
      </c>
      <c r="E56" s="663">
        <v>86</v>
      </c>
      <c r="F56" s="167">
        <v>51</v>
      </c>
      <c r="G56" s="168">
        <f t="shared" si="0"/>
        <v>137</v>
      </c>
      <c r="H56" s="183">
        <v>1</v>
      </c>
      <c r="I56" s="170">
        <v>92</v>
      </c>
      <c r="J56" s="169">
        <v>52</v>
      </c>
      <c r="K56" s="168">
        <f t="shared" si="1"/>
        <v>144</v>
      </c>
      <c r="L56" s="190">
        <v>1</v>
      </c>
      <c r="M56" s="187">
        <v>76</v>
      </c>
      <c r="N56" s="169">
        <v>52</v>
      </c>
      <c r="O56" s="168">
        <f t="shared" si="2"/>
        <v>128</v>
      </c>
      <c r="P56" s="184">
        <v>0</v>
      </c>
      <c r="Q56" s="170">
        <v>89</v>
      </c>
      <c r="R56" s="169">
        <v>35</v>
      </c>
      <c r="S56" s="168">
        <f t="shared" si="3"/>
        <v>124</v>
      </c>
      <c r="T56" s="190">
        <v>1</v>
      </c>
      <c r="U56" s="698">
        <f t="shared" si="15"/>
        <v>343</v>
      </c>
      <c r="V56" s="665">
        <f t="shared" si="15"/>
        <v>190</v>
      </c>
      <c r="W56" s="666">
        <f t="shared" si="5"/>
        <v>533</v>
      </c>
      <c r="X56" s="699">
        <f t="shared" si="6"/>
        <v>3</v>
      </c>
      <c r="Y56" s="663">
        <v>86</v>
      </c>
      <c r="Z56" s="167">
        <v>44</v>
      </c>
      <c r="AA56" s="168">
        <f t="shared" si="7"/>
        <v>130</v>
      </c>
      <c r="AB56" s="167">
        <v>1</v>
      </c>
      <c r="AC56" s="169">
        <v>84</v>
      </c>
      <c r="AD56" s="169">
        <v>36</v>
      </c>
      <c r="AE56" s="168">
        <f t="shared" si="8"/>
        <v>120</v>
      </c>
      <c r="AF56" s="169">
        <v>1</v>
      </c>
      <c r="AG56" s="169">
        <v>92</v>
      </c>
      <c r="AH56" s="169">
        <v>44</v>
      </c>
      <c r="AI56" s="168">
        <f t="shared" si="9"/>
        <v>136</v>
      </c>
      <c r="AJ56" s="169">
        <v>1</v>
      </c>
      <c r="AK56" s="169">
        <v>98</v>
      </c>
      <c r="AL56" s="169">
        <v>50</v>
      </c>
      <c r="AM56" s="168">
        <f t="shared" si="10"/>
        <v>148</v>
      </c>
      <c r="AN56" s="169">
        <v>0</v>
      </c>
      <c r="AO56" s="665">
        <f t="shared" si="16"/>
        <v>360</v>
      </c>
      <c r="AP56" s="665">
        <f t="shared" si="16"/>
        <v>174</v>
      </c>
      <c r="AQ56" s="673">
        <f t="shared" si="12"/>
        <v>534</v>
      </c>
      <c r="AR56" s="670">
        <f t="shared" si="13"/>
        <v>3</v>
      </c>
      <c r="AS56" s="654">
        <f t="shared" si="17"/>
        <v>703</v>
      </c>
      <c r="AT56" s="655">
        <f t="shared" si="17"/>
        <v>364</v>
      </c>
      <c r="AU56" s="656">
        <f t="shared" si="17"/>
        <v>1067</v>
      </c>
      <c r="AV56" s="657">
        <f t="shared" si="17"/>
        <v>6</v>
      </c>
    </row>
    <row r="57" spans="1:48" ht="18">
      <c r="A57" s="344">
        <v>52</v>
      </c>
      <c r="B57" s="348"/>
      <c r="C57" s="658" t="s">
        <v>192</v>
      </c>
      <c r="D57" s="659" t="s">
        <v>191</v>
      </c>
      <c r="E57" s="358">
        <v>87</v>
      </c>
      <c r="F57" s="43">
        <v>44</v>
      </c>
      <c r="G57" s="44">
        <f t="shared" si="0"/>
        <v>131</v>
      </c>
      <c r="H57" s="353">
        <v>2</v>
      </c>
      <c r="I57" s="376">
        <v>81</v>
      </c>
      <c r="J57" s="45">
        <v>52</v>
      </c>
      <c r="K57" s="44">
        <f t="shared" si="1"/>
        <v>133</v>
      </c>
      <c r="L57" s="377">
        <v>0</v>
      </c>
      <c r="M57" s="360">
        <v>89</v>
      </c>
      <c r="N57" s="45">
        <v>58</v>
      </c>
      <c r="O57" s="44">
        <f t="shared" si="2"/>
        <v>147</v>
      </c>
      <c r="P57" s="354">
        <v>1</v>
      </c>
      <c r="Q57" s="378">
        <v>87</v>
      </c>
      <c r="R57" s="45">
        <v>36</v>
      </c>
      <c r="S57" s="44">
        <f t="shared" si="3"/>
        <v>123</v>
      </c>
      <c r="T57" s="377">
        <v>1</v>
      </c>
      <c r="U57" s="689">
        <f t="shared" si="15"/>
        <v>344</v>
      </c>
      <c r="V57" s="649">
        <f t="shared" si="15"/>
        <v>190</v>
      </c>
      <c r="W57" s="650">
        <f t="shared" si="5"/>
        <v>534</v>
      </c>
      <c r="X57" s="690">
        <f t="shared" si="6"/>
        <v>4</v>
      </c>
      <c r="Y57" s="359">
        <v>94</v>
      </c>
      <c r="Z57" s="43">
        <v>45</v>
      </c>
      <c r="AA57" s="44">
        <f t="shared" si="7"/>
        <v>139</v>
      </c>
      <c r="AB57" s="43">
        <v>1</v>
      </c>
      <c r="AC57" s="45">
        <v>89</v>
      </c>
      <c r="AD57" s="45">
        <v>43</v>
      </c>
      <c r="AE57" s="44">
        <f t="shared" si="8"/>
        <v>132</v>
      </c>
      <c r="AF57" s="45">
        <v>0</v>
      </c>
      <c r="AG57" s="45">
        <v>88</v>
      </c>
      <c r="AH57" s="45">
        <v>45</v>
      </c>
      <c r="AI57" s="44">
        <f t="shared" si="9"/>
        <v>133</v>
      </c>
      <c r="AJ57" s="45">
        <v>0</v>
      </c>
      <c r="AK57" s="45">
        <v>90</v>
      </c>
      <c r="AL57" s="45">
        <v>36</v>
      </c>
      <c r="AM57" s="44">
        <f t="shared" si="10"/>
        <v>126</v>
      </c>
      <c r="AN57" s="45">
        <v>2</v>
      </c>
      <c r="AO57" s="649">
        <f t="shared" si="16"/>
        <v>361</v>
      </c>
      <c r="AP57" s="649">
        <f t="shared" si="16"/>
        <v>169</v>
      </c>
      <c r="AQ57" s="652">
        <f t="shared" si="12"/>
        <v>530</v>
      </c>
      <c r="AR57" s="653">
        <f t="shared" si="13"/>
        <v>3</v>
      </c>
      <c r="AS57" s="654">
        <f t="shared" si="17"/>
        <v>705</v>
      </c>
      <c r="AT57" s="655">
        <f t="shared" si="17"/>
        <v>359</v>
      </c>
      <c r="AU57" s="656">
        <f t="shared" si="17"/>
        <v>1064</v>
      </c>
      <c r="AV57" s="657">
        <f t="shared" si="17"/>
        <v>7</v>
      </c>
    </row>
    <row r="58" spans="1:48" ht="18">
      <c r="A58" s="345">
        <v>53</v>
      </c>
      <c r="B58" s="348"/>
      <c r="C58" s="647" t="s">
        <v>83</v>
      </c>
      <c r="D58" s="648" t="s">
        <v>84</v>
      </c>
      <c r="E58" s="359">
        <v>95</v>
      </c>
      <c r="F58" s="43">
        <v>53</v>
      </c>
      <c r="G58" s="44">
        <f t="shared" si="0"/>
        <v>148</v>
      </c>
      <c r="H58" s="353">
        <v>1</v>
      </c>
      <c r="I58" s="378">
        <v>95</v>
      </c>
      <c r="J58" s="45">
        <v>44</v>
      </c>
      <c r="K58" s="44">
        <f t="shared" si="1"/>
        <v>139</v>
      </c>
      <c r="L58" s="377">
        <v>0</v>
      </c>
      <c r="M58" s="358">
        <v>83</v>
      </c>
      <c r="N58" s="45">
        <v>45</v>
      </c>
      <c r="O58" s="44">
        <f t="shared" si="2"/>
        <v>128</v>
      </c>
      <c r="P58" s="354">
        <v>1</v>
      </c>
      <c r="Q58" s="378">
        <v>88</v>
      </c>
      <c r="R58" s="45">
        <v>45</v>
      </c>
      <c r="S58" s="44">
        <f t="shared" si="3"/>
        <v>133</v>
      </c>
      <c r="T58" s="377">
        <v>0</v>
      </c>
      <c r="U58" s="689">
        <f t="shared" si="15"/>
        <v>361</v>
      </c>
      <c r="V58" s="649">
        <f t="shared" si="15"/>
        <v>187</v>
      </c>
      <c r="W58" s="650">
        <f t="shared" si="5"/>
        <v>548</v>
      </c>
      <c r="X58" s="690">
        <f t="shared" si="6"/>
        <v>2</v>
      </c>
      <c r="Y58" s="359">
        <v>90</v>
      </c>
      <c r="Z58" s="43">
        <v>44</v>
      </c>
      <c r="AA58" s="44">
        <f t="shared" si="7"/>
        <v>134</v>
      </c>
      <c r="AB58" s="43">
        <v>1</v>
      </c>
      <c r="AC58" s="45">
        <v>91</v>
      </c>
      <c r="AD58" s="45">
        <v>39</v>
      </c>
      <c r="AE58" s="44">
        <f t="shared" si="8"/>
        <v>130</v>
      </c>
      <c r="AF58" s="45">
        <v>0</v>
      </c>
      <c r="AG58" s="45">
        <v>88</v>
      </c>
      <c r="AH58" s="45">
        <v>34</v>
      </c>
      <c r="AI58" s="44">
        <f t="shared" si="9"/>
        <v>122</v>
      </c>
      <c r="AJ58" s="45">
        <v>1</v>
      </c>
      <c r="AK58" s="45">
        <v>89</v>
      </c>
      <c r="AL58" s="45">
        <v>41</v>
      </c>
      <c r="AM58" s="44">
        <f t="shared" si="10"/>
        <v>130</v>
      </c>
      <c r="AN58" s="45">
        <v>0</v>
      </c>
      <c r="AO58" s="649">
        <f t="shared" si="16"/>
        <v>358</v>
      </c>
      <c r="AP58" s="649">
        <f t="shared" si="16"/>
        <v>158</v>
      </c>
      <c r="AQ58" s="652">
        <f t="shared" si="12"/>
        <v>516</v>
      </c>
      <c r="AR58" s="653">
        <f t="shared" si="13"/>
        <v>2</v>
      </c>
      <c r="AS58" s="654">
        <f t="shared" si="17"/>
        <v>719</v>
      </c>
      <c r="AT58" s="655">
        <f t="shared" si="17"/>
        <v>345</v>
      </c>
      <c r="AU58" s="656">
        <f t="shared" si="17"/>
        <v>1064</v>
      </c>
      <c r="AV58" s="657">
        <f t="shared" si="17"/>
        <v>4</v>
      </c>
    </row>
    <row r="59" spans="1:48" ht="18">
      <c r="A59" s="345">
        <v>54</v>
      </c>
      <c r="B59" s="348"/>
      <c r="C59" s="647" t="s">
        <v>64</v>
      </c>
      <c r="D59" s="648" t="s">
        <v>130</v>
      </c>
      <c r="E59" s="359">
        <v>97</v>
      </c>
      <c r="F59" s="43">
        <v>35</v>
      </c>
      <c r="G59" s="44">
        <f t="shared" si="0"/>
        <v>132</v>
      </c>
      <c r="H59" s="353">
        <v>1</v>
      </c>
      <c r="I59" s="378">
        <v>97</v>
      </c>
      <c r="J59" s="45">
        <v>45</v>
      </c>
      <c r="K59" s="44">
        <f t="shared" si="1"/>
        <v>142</v>
      </c>
      <c r="L59" s="377">
        <v>2</v>
      </c>
      <c r="M59" s="358">
        <v>96</v>
      </c>
      <c r="N59" s="45">
        <v>43</v>
      </c>
      <c r="O59" s="44">
        <f t="shared" si="2"/>
        <v>139</v>
      </c>
      <c r="P59" s="354">
        <v>1</v>
      </c>
      <c r="Q59" s="378">
        <v>85</v>
      </c>
      <c r="R59" s="45">
        <v>53</v>
      </c>
      <c r="S59" s="44">
        <f t="shared" si="3"/>
        <v>138</v>
      </c>
      <c r="T59" s="377">
        <v>0</v>
      </c>
      <c r="U59" s="689">
        <f t="shared" si="15"/>
        <v>375</v>
      </c>
      <c r="V59" s="649">
        <f t="shared" si="15"/>
        <v>176</v>
      </c>
      <c r="W59" s="650">
        <f t="shared" si="5"/>
        <v>551</v>
      </c>
      <c r="X59" s="690">
        <f t="shared" si="6"/>
        <v>4</v>
      </c>
      <c r="Y59" s="358">
        <v>92</v>
      </c>
      <c r="Z59" s="43">
        <v>35</v>
      </c>
      <c r="AA59" s="39">
        <f t="shared" si="7"/>
        <v>127</v>
      </c>
      <c r="AB59" s="43">
        <v>2</v>
      </c>
      <c r="AC59" s="49">
        <v>93</v>
      </c>
      <c r="AD59" s="45">
        <v>33</v>
      </c>
      <c r="AE59" s="39">
        <f t="shared" si="8"/>
        <v>126</v>
      </c>
      <c r="AF59" s="45">
        <v>3</v>
      </c>
      <c r="AG59" s="50">
        <v>85</v>
      </c>
      <c r="AH59" s="45">
        <v>44</v>
      </c>
      <c r="AI59" s="39">
        <f t="shared" si="9"/>
        <v>129</v>
      </c>
      <c r="AJ59" s="45">
        <v>2</v>
      </c>
      <c r="AK59" s="45">
        <v>86</v>
      </c>
      <c r="AL59" s="45">
        <v>45</v>
      </c>
      <c r="AM59" s="39">
        <f t="shared" si="10"/>
        <v>131</v>
      </c>
      <c r="AN59" s="45">
        <v>1</v>
      </c>
      <c r="AO59" s="671">
        <f t="shared" si="16"/>
        <v>356</v>
      </c>
      <c r="AP59" s="671">
        <f t="shared" si="16"/>
        <v>157</v>
      </c>
      <c r="AQ59" s="672">
        <f t="shared" si="12"/>
        <v>513</v>
      </c>
      <c r="AR59" s="653">
        <f t="shared" si="13"/>
        <v>8</v>
      </c>
      <c r="AS59" s="654">
        <f t="shared" si="17"/>
        <v>731</v>
      </c>
      <c r="AT59" s="655">
        <f t="shared" si="17"/>
        <v>333</v>
      </c>
      <c r="AU59" s="656">
        <f t="shared" si="17"/>
        <v>1064</v>
      </c>
      <c r="AV59" s="657">
        <f t="shared" si="17"/>
        <v>12</v>
      </c>
    </row>
    <row r="60" spans="1:48" ht="18">
      <c r="A60" s="345">
        <v>55</v>
      </c>
      <c r="B60" s="350"/>
      <c r="C60" s="661" t="s">
        <v>175</v>
      </c>
      <c r="D60" s="674" t="s">
        <v>173</v>
      </c>
      <c r="E60" s="663">
        <v>94</v>
      </c>
      <c r="F60" s="167">
        <v>52</v>
      </c>
      <c r="G60" s="168">
        <f t="shared" si="0"/>
        <v>146</v>
      </c>
      <c r="H60" s="183">
        <v>0</v>
      </c>
      <c r="I60" s="170">
        <v>100</v>
      </c>
      <c r="J60" s="169">
        <v>43</v>
      </c>
      <c r="K60" s="168">
        <f t="shared" si="1"/>
        <v>143</v>
      </c>
      <c r="L60" s="190">
        <v>1</v>
      </c>
      <c r="M60" s="187">
        <v>93</v>
      </c>
      <c r="N60" s="169">
        <v>45</v>
      </c>
      <c r="O60" s="168">
        <f t="shared" si="2"/>
        <v>138</v>
      </c>
      <c r="P60" s="184">
        <v>0</v>
      </c>
      <c r="Q60" s="170">
        <v>77</v>
      </c>
      <c r="R60" s="169">
        <v>44</v>
      </c>
      <c r="S60" s="168">
        <f t="shared" si="3"/>
        <v>121</v>
      </c>
      <c r="T60" s="190">
        <v>1</v>
      </c>
      <c r="U60" s="698">
        <f t="shared" si="15"/>
        <v>364</v>
      </c>
      <c r="V60" s="665">
        <f t="shared" si="15"/>
        <v>184</v>
      </c>
      <c r="W60" s="666">
        <f t="shared" si="5"/>
        <v>548</v>
      </c>
      <c r="X60" s="699">
        <f t="shared" si="6"/>
        <v>2</v>
      </c>
      <c r="Y60" s="187">
        <v>86</v>
      </c>
      <c r="Z60" s="167">
        <v>35</v>
      </c>
      <c r="AA60" s="168">
        <f t="shared" si="7"/>
        <v>121</v>
      </c>
      <c r="AB60" s="167">
        <v>2</v>
      </c>
      <c r="AC60" s="169">
        <v>94</v>
      </c>
      <c r="AD60" s="169">
        <v>36</v>
      </c>
      <c r="AE60" s="168">
        <f t="shared" si="8"/>
        <v>130</v>
      </c>
      <c r="AF60" s="169">
        <v>1</v>
      </c>
      <c r="AG60" s="169">
        <v>74</v>
      </c>
      <c r="AH60" s="169">
        <v>54</v>
      </c>
      <c r="AI60" s="168">
        <f t="shared" si="9"/>
        <v>128</v>
      </c>
      <c r="AJ60" s="169">
        <v>2</v>
      </c>
      <c r="AK60" s="169">
        <v>96</v>
      </c>
      <c r="AL60" s="169">
        <v>38</v>
      </c>
      <c r="AM60" s="168">
        <f t="shared" si="10"/>
        <v>134</v>
      </c>
      <c r="AN60" s="169">
        <v>0</v>
      </c>
      <c r="AO60" s="665">
        <f t="shared" si="16"/>
        <v>350</v>
      </c>
      <c r="AP60" s="665">
        <f t="shared" si="16"/>
        <v>163</v>
      </c>
      <c r="AQ60" s="673">
        <f t="shared" si="12"/>
        <v>513</v>
      </c>
      <c r="AR60" s="670">
        <f t="shared" si="13"/>
        <v>5</v>
      </c>
      <c r="AS60" s="654">
        <f t="shared" si="17"/>
        <v>714</v>
      </c>
      <c r="AT60" s="655">
        <f t="shared" si="17"/>
        <v>347</v>
      </c>
      <c r="AU60" s="656">
        <f t="shared" si="17"/>
        <v>1061</v>
      </c>
      <c r="AV60" s="657">
        <f t="shared" si="17"/>
        <v>7</v>
      </c>
    </row>
    <row r="61" spans="1:48" ht="18">
      <c r="A61" s="345">
        <v>56</v>
      </c>
      <c r="B61" s="350"/>
      <c r="C61" s="658" t="s">
        <v>49</v>
      </c>
      <c r="D61" s="659" t="s">
        <v>130</v>
      </c>
      <c r="E61" s="358">
        <v>97</v>
      </c>
      <c r="F61" s="43">
        <v>40</v>
      </c>
      <c r="G61" s="44">
        <f t="shared" si="0"/>
        <v>137</v>
      </c>
      <c r="H61" s="353">
        <v>2</v>
      </c>
      <c r="I61" s="376">
        <v>99</v>
      </c>
      <c r="J61" s="45">
        <v>54</v>
      </c>
      <c r="K61" s="44">
        <f t="shared" si="1"/>
        <v>153</v>
      </c>
      <c r="L61" s="377">
        <v>0</v>
      </c>
      <c r="M61" s="360">
        <v>96</v>
      </c>
      <c r="N61" s="45">
        <v>35</v>
      </c>
      <c r="O61" s="44">
        <f t="shared" si="2"/>
        <v>131</v>
      </c>
      <c r="P61" s="354">
        <v>3</v>
      </c>
      <c r="Q61" s="378">
        <v>94</v>
      </c>
      <c r="R61" s="45">
        <v>34</v>
      </c>
      <c r="S61" s="44">
        <f t="shared" si="3"/>
        <v>128</v>
      </c>
      <c r="T61" s="377">
        <v>2</v>
      </c>
      <c r="U61" s="689">
        <f t="shared" si="15"/>
        <v>386</v>
      </c>
      <c r="V61" s="649">
        <f t="shared" si="15"/>
        <v>163</v>
      </c>
      <c r="W61" s="650">
        <f t="shared" si="5"/>
        <v>549</v>
      </c>
      <c r="X61" s="690">
        <f t="shared" si="6"/>
        <v>7</v>
      </c>
      <c r="Y61" s="358">
        <v>84</v>
      </c>
      <c r="Z61" s="45">
        <v>44</v>
      </c>
      <c r="AA61" s="44">
        <f t="shared" si="7"/>
        <v>128</v>
      </c>
      <c r="AB61" s="45">
        <v>3</v>
      </c>
      <c r="AC61" s="49">
        <v>88</v>
      </c>
      <c r="AD61" s="45">
        <v>44</v>
      </c>
      <c r="AE61" s="44">
        <f t="shared" si="8"/>
        <v>132</v>
      </c>
      <c r="AF61" s="45">
        <v>2</v>
      </c>
      <c r="AG61" s="50">
        <v>92</v>
      </c>
      <c r="AH61" s="45">
        <v>39</v>
      </c>
      <c r="AI61" s="44">
        <f t="shared" si="9"/>
        <v>131</v>
      </c>
      <c r="AJ61" s="45">
        <v>2</v>
      </c>
      <c r="AK61" s="45">
        <v>78</v>
      </c>
      <c r="AL61" s="45">
        <v>43</v>
      </c>
      <c r="AM61" s="44">
        <f t="shared" si="10"/>
        <v>121</v>
      </c>
      <c r="AN61" s="45">
        <v>1</v>
      </c>
      <c r="AO61" s="649">
        <f t="shared" si="16"/>
        <v>342</v>
      </c>
      <c r="AP61" s="649">
        <f t="shared" si="16"/>
        <v>170</v>
      </c>
      <c r="AQ61" s="652">
        <f t="shared" si="12"/>
        <v>512</v>
      </c>
      <c r="AR61" s="653">
        <f t="shared" si="13"/>
        <v>8</v>
      </c>
      <c r="AS61" s="654">
        <f t="shared" si="17"/>
        <v>728</v>
      </c>
      <c r="AT61" s="655">
        <f t="shared" si="17"/>
        <v>333</v>
      </c>
      <c r="AU61" s="656">
        <f t="shared" si="17"/>
        <v>1061</v>
      </c>
      <c r="AV61" s="657">
        <f t="shared" si="17"/>
        <v>15</v>
      </c>
    </row>
    <row r="62" spans="1:48" ht="18">
      <c r="A62" s="344">
        <v>57</v>
      </c>
      <c r="B62" s="350"/>
      <c r="C62" s="647" t="s">
        <v>66</v>
      </c>
      <c r="D62" s="648" t="s">
        <v>36</v>
      </c>
      <c r="E62" s="359">
        <v>77</v>
      </c>
      <c r="F62" s="43">
        <v>54</v>
      </c>
      <c r="G62" s="44">
        <f t="shared" si="0"/>
        <v>131</v>
      </c>
      <c r="H62" s="353">
        <v>2</v>
      </c>
      <c r="I62" s="378">
        <v>93</v>
      </c>
      <c r="J62" s="45">
        <v>36</v>
      </c>
      <c r="K62" s="44">
        <f t="shared" si="1"/>
        <v>129</v>
      </c>
      <c r="L62" s="377">
        <v>2</v>
      </c>
      <c r="M62" s="358">
        <v>99</v>
      </c>
      <c r="N62" s="45">
        <v>35</v>
      </c>
      <c r="O62" s="44">
        <f t="shared" si="2"/>
        <v>134</v>
      </c>
      <c r="P62" s="354">
        <v>2</v>
      </c>
      <c r="Q62" s="378">
        <v>86</v>
      </c>
      <c r="R62" s="45">
        <v>51</v>
      </c>
      <c r="S62" s="44">
        <f t="shared" si="3"/>
        <v>137</v>
      </c>
      <c r="T62" s="377">
        <v>1</v>
      </c>
      <c r="U62" s="689">
        <f t="shared" si="15"/>
        <v>355</v>
      </c>
      <c r="V62" s="649">
        <f t="shared" si="15"/>
        <v>176</v>
      </c>
      <c r="W62" s="650">
        <f t="shared" si="5"/>
        <v>531</v>
      </c>
      <c r="X62" s="690">
        <f t="shared" si="6"/>
        <v>7</v>
      </c>
      <c r="Y62" s="359">
        <v>90</v>
      </c>
      <c r="Z62" s="43">
        <v>35</v>
      </c>
      <c r="AA62" s="44">
        <f t="shared" si="7"/>
        <v>125</v>
      </c>
      <c r="AB62" s="43">
        <v>1</v>
      </c>
      <c r="AC62" s="45">
        <v>93</v>
      </c>
      <c r="AD62" s="45">
        <v>35</v>
      </c>
      <c r="AE62" s="44">
        <f t="shared" si="8"/>
        <v>128</v>
      </c>
      <c r="AF62" s="45">
        <v>1</v>
      </c>
      <c r="AG62" s="45">
        <v>97</v>
      </c>
      <c r="AH62" s="45">
        <v>44</v>
      </c>
      <c r="AI62" s="44">
        <f t="shared" si="9"/>
        <v>141</v>
      </c>
      <c r="AJ62" s="45">
        <v>0</v>
      </c>
      <c r="AK62" s="45">
        <v>83</v>
      </c>
      <c r="AL62" s="45">
        <v>52</v>
      </c>
      <c r="AM62" s="44">
        <f t="shared" si="10"/>
        <v>135</v>
      </c>
      <c r="AN62" s="45">
        <v>2</v>
      </c>
      <c r="AO62" s="649">
        <f t="shared" si="16"/>
        <v>363</v>
      </c>
      <c r="AP62" s="649">
        <f t="shared" si="16"/>
        <v>166</v>
      </c>
      <c r="AQ62" s="652">
        <f t="shared" si="12"/>
        <v>529</v>
      </c>
      <c r="AR62" s="653">
        <f t="shared" si="13"/>
        <v>4</v>
      </c>
      <c r="AS62" s="654">
        <f t="shared" si="17"/>
        <v>718</v>
      </c>
      <c r="AT62" s="655">
        <f t="shared" si="17"/>
        <v>342</v>
      </c>
      <c r="AU62" s="656">
        <f t="shared" si="17"/>
        <v>1060</v>
      </c>
      <c r="AV62" s="657">
        <f t="shared" si="17"/>
        <v>11</v>
      </c>
    </row>
    <row r="63" spans="1:48" ht="18">
      <c r="A63" s="345">
        <v>58</v>
      </c>
      <c r="B63" s="350"/>
      <c r="C63" s="658" t="s">
        <v>121</v>
      </c>
      <c r="D63" s="659" t="s">
        <v>48</v>
      </c>
      <c r="E63" s="358">
        <v>84</v>
      </c>
      <c r="F63" s="45">
        <v>45</v>
      </c>
      <c r="G63" s="44">
        <f t="shared" si="0"/>
        <v>129</v>
      </c>
      <c r="H63" s="354">
        <v>0</v>
      </c>
      <c r="I63" s="376">
        <v>90</v>
      </c>
      <c r="J63" s="45">
        <v>53</v>
      </c>
      <c r="K63" s="44">
        <f t="shared" si="1"/>
        <v>143</v>
      </c>
      <c r="L63" s="377">
        <v>0</v>
      </c>
      <c r="M63" s="360">
        <v>85</v>
      </c>
      <c r="N63" s="45">
        <v>36</v>
      </c>
      <c r="O63" s="44">
        <f t="shared" si="2"/>
        <v>121</v>
      </c>
      <c r="P63" s="354">
        <v>3</v>
      </c>
      <c r="Q63" s="378">
        <v>81</v>
      </c>
      <c r="R63" s="45">
        <v>35</v>
      </c>
      <c r="S63" s="44">
        <f t="shared" si="3"/>
        <v>116</v>
      </c>
      <c r="T63" s="377">
        <v>3</v>
      </c>
      <c r="U63" s="689">
        <f t="shared" si="15"/>
        <v>340</v>
      </c>
      <c r="V63" s="649">
        <f t="shared" si="15"/>
        <v>169</v>
      </c>
      <c r="W63" s="650">
        <f t="shared" si="5"/>
        <v>509</v>
      </c>
      <c r="X63" s="690">
        <f t="shared" si="6"/>
        <v>6</v>
      </c>
      <c r="Y63" s="358">
        <v>93</v>
      </c>
      <c r="Z63" s="43">
        <v>52</v>
      </c>
      <c r="AA63" s="44">
        <f t="shared" si="7"/>
        <v>145</v>
      </c>
      <c r="AB63" s="43">
        <v>1</v>
      </c>
      <c r="AC63" s="49">
        <v>97</v>
      </c>
      <c r="AD63" s="45">
        <v>42</v>
      </c>
      <c r="AE63" s="44">
        <f t="shared" si="8"/>
        <v>139</v>
      </c>
      <c r="AF63" s="45">
        <v>1</v>
      </c>
      <c r="AG63" s="50">
        <v>93</v>
      </c>
      <c r="AH63" s="45">
        <v>35</v>
      </c>
      <c r="AI63" s="44">
        <f t="shared" si="9"/>
        <v>128</v>
      </c>
      <c r="AJ63" s="45">
        <v>2</v>
      </c>
      <c r="AK63" s="45">
        <v>87</v>
      </c>
      <c r="AL63" s="45">
        <v>51</v>
      </c>
      <c r="AM63" s="44">
        <f t="shared" si="10"/>
        <v>138</v>
      </c>
      <c r="AN63" s="45">
        <v>0</v>
      </c>
      <c r="AO63" s="649">
        <f t="shared" si="16"/>
        <v>370</v>
      </c>
      <c r="AP63" s="649">
        <f t="shared" si="16"/>
        <v>180</v>
      </c>
      <c r="AQ63" s="652">
        <f t="shared" si="12"/>
        <v>550</v>
      </c>
      <c r="AR63" s="653">
        <f t="shared" si="13"/>
        <v>4</v>
      </c>
      <c r="AS63" s="654">
        <f t="shared" si="17"/>
        <v>710</v>
      </c>
      <c r="AT63" s="655">
        <f t="shared" si="17"/>
        <v>349</v>
      </c>
      <c r="AU63" s="656">
        <f t="shared" si="17"/>
        <v>1059</v>
      </c>
      <c r="AV63" s="657">
        <f t="shared" si="17"/>
        <v>10</v>
      </c>
    </row>
    <row r="64" spans="1:48" ht="18">
      <c r="A64" s="345">
        <v>59</v>
      </c>
      <c r="B64" s="350"/>
      <c r="C64" s="658" t="s">
        <v>109</v>
      </c>
      <c r="D64" s="659" t="s">
        <v>105</v>
      </c>
      <c r="E64" s="358">
        <v>91</v>
      </c>
      <c r="F64" s="45">
        <v>43</v>
      </c>
      <c r="G64" s="44">
        <f t="shared" si="0"/>
        <v>134</v>
      </c>
      <c r="H64" s="354">
        <v>3</v>
      </c>
      <c r="I64" s="378">
        <v>90</v>
      </c>
      <c r="J64" s="45">
        <v>52</v>
      </c>
      <c r="K64" s="44">
        <f t="shared" si="1"/>
        <v>142</v>
      </c>
      <c r="L64" s="377">
        <v>2</v>
      </c>
      <c r="M64" s="358">
        <v>91</v>
      </c>
      <c r="N64" s="45">
        <v>41</v>
      </c>
      <c r="O64" s="44">
        <f t="shared" si="2"/>
        <v>132</v>
      </c>
      <c r="P64" s="354">
        <v>2</v>
      </c>
      <c r="Q64" s="378">
        <v>91</v>
      </c>
      <c r="R64" s="45">
        <v>44</v>
      </c>
      <c r="S64" s="44">
        <f t="shared" si="3"/>
        <v>135</v>
      </c>
      <c r="T64" s="377">
        <v>2</v>
      </c>
      <c r="U64" s="689">
        <f t="shared" si="15"/>
        <v>363</v>
      </c>
      <c r="V64" s="649">
        <f t="shared" si="15"/>
        <v>180</v>
      </c>
      <c r="W64" s="650">
        <f t="shared" si="5"/>
        <v>543</v>
      </c>
      <c r="X64" s="690">
        <f t="shared" si="6"/>
        <v>9</v>
      </c>
      <c r="Y64" s="358">
        <v>94</v>
      </c>
      <c r="Z64" s="43">
        <v>41</v>
      </c>
      <c r="AA64" s="44">
        <f t="shared" si="7"/>
        <v>135</v>
      </c>
      <c r="AB64" s="43">
        <v>0</v>
      </c>
      <c r="AC64" s="49">
        <v>87</v>
      </c>
      <c r="AD64" s="45">
        <v>36</v>
      </c>
      <c r="AE64" s="44">
        <f t="shared" si="8"/>
        <v>123</v>
      </c>
      <c r="AF64" s="45">
        <v>0</v>
      </c>
      <c r="AG64" s="50">
        <v>89</v>
      </c>
      <c r="AH64" s="45">
        <v>44</v>
      </c>
      <c r="AI64" s="44">
        <f t="shared" si="9"/>
        <v>133</v>
      </c>
      <c r="AJ64" s="45">
        <v>1</v>
      </c>
      <c r="AK64" s="45">
        <v>89</v>
      </c>
      <c r="AL64" s="45">
        <v>35</v>
      </c>
      <c r="AM64" s="44">
        <f t="shared" si="10"/>
        <v>124</v>
      </c>
      <c r="AN64" s="45">
        <v>3</v>
      </c>
      <c r="AO64" s="649">
        <f t="shared" si="16"/>
        <v>359</v>
      </c>
      <c r="AP64" s="649">
        <f t="shared" si="16"/>
        <v>156</v>
      </c>
      <c r="AQ64" s="652">
        <f t="shared" si="12"/>
        <v>515</v>
      </c>
      <c r="AR64" s="653">
        <f t="shared" si="13"/>
        <v>4</v>
      </c>
      <c r="AS64" s="654">
        <f t="shared" si="17"/>
        <v>722</v>
      </c>
      <c r="AT64" s="655">
        <f t="shared" si="17"/>
        <v>336</v>
      </c>
      <c r="AU64" s="656">
        <f t="shared" si="17"/>
        <v>1058</v>
      </c>
      <c r="AV64" s="657">
        <f t="shared" si="17"/>
        <v>13</v>
      </c>
    </row>
    <row r="65" spans="1:48" ht="18">
      <c r="A65" s="345">
        <v>60</v>
      </c>
      <c r="B65" s="350"/>
      <c r="C65" s="647" t="s">
        <v>155</v>
      </c>
      <c r="D65" s="659" t="s">
        <v>242</v>
      </c>
      <c r="E65" s="359">
        <v>70</v>
      </c>
      <c r="F65" s="43">
        <v>45</v>
      </c>
      <c r="G65" s="44">
        <f t="shared" si="0"/>
        <v>115</v>
      </c>
      <c r="H65" s="353">
        <v>1</v>
      </c>
      <c r="I65" s="378">
        <v>79</v>
      </c>
      <c r="J65" s="45">
        <v>52</v>
      </c>
      <c r="K65" s="44">
        <f t="shared" si="1"/>
        <v>131</v>
      </c>
      <c r="L65" s="377">
        <v>0</v>
      </c>
      <c r="M65" s="358">
        <v>90</v>
      </c>
      <c r="N65" s="45">
        <v>51</v>
      </c>
      <c r="O65" s="44">
        <f t="shared" si="2"/>
        <v>141</v>
      </c>
      <c r="P65" s="354">
        <v>0</v>
      </c>
      <c r="Q65" s="378">
        <v>88</v>
      </c>
      <c r="R65" s="45">
        <v>35</v>
      </c>
      <c r="S65" s="44">
        <f t="shared" si="3"/>
        <v>123</v>
      </c>
      <c r="T65" s="377">
        <v>2</v>
      </c>
      <c r="U65" s="689">
        <f t="shared" si="15"/>
        <v>327</v>
      </c>
      <c r="V65" s="649">
        <f t="shared" si="15"/>
        <v>183</v>
      </c>
      <c r="W65" s="650">
        <f t="shared" si="5"/>
        <v>510</v>
      </c>
      <c r="X65" s="690">
        <f t="shared" si="6"/>
        <v>3</v>
      </c>
      <c r="Y65" s="358">
        <v>95</v>
      </c>
      <c r="Z65" s="43">
        <v>44</v>
      </c>
      <c r="AA65" s="44">
        <f t="shared" si="7"/>
        <v>139</v>
      </c>
      <c r="AB65" s="43">
        <v>1</v>
      </c>
      <c r="AC65" s="49">
        <v>99</v>
      </c>
      <c r="AD65" s="45">
        <v>53</v>
      </c>
      <c r="AE65" s="44">
        <f t="shared" si="8"/>
        <v>152</v>
      </c>
      <c r="AF65" s="45">
        <v>0</v>
      </c>
      <c r="AG65" s="50">
        <v>90</v>
      </c>
      <c r="AH65" s="45">
        <v>52</v>
      </c>
      <c r="AI65" s="44">
        <f t="shared" si="9"/>
        <v>142</v>
      </c>
      <c r="AJ65" s="45">
        <v>0</v>
      </c>
      <c r="AK65" s="45">
        <v>81</v>
      </c>
      <c r="AL65" s="45">
        <v>33</v>
      </c>
      <c r="AM65" s="44">
        <f t="shared" si="10"/>
        <v>114</v>
      </c>
      <c r="AN65" s="45">
        <v>1</v>
      </c>
      <c r="AO65" s="649">
        <f t="shared" si="16"/>
        <v>365</v>
      </c>
      <c r="AP65" s="649">
        <f t="shared" si="16"/>
        <v>182</v>
      </c>
      <c r="AQ65" s="652">
        <f t="shared" si="12"/>
        <v>547</v>
      </c>
      <c r="AR65" s="653">
        <f t="shared" si="13"/>
        <v>2</v>
      </c>
      <c r="AS65" s="654">
        <f t="shared" si="17"/>
        <v>692</v>
      </c>
      <c r="AT65" s="655">
        <f t="shared" si="17"/>
        <v>365</v>
      </c>
      <c r="AU65" s="656">
        <f t="shared" si="17"/>
        <v>1057</v>
      </c>
      <c r="AV65" s="657">
        <f t="shared" si="17"/>
        <v>5</v>
      </c>
    </row>
    <row r="66" spans="1:48" ht="18">
      <c r="A66" s="345">
        <v>61</v>
      </c>
      <c r="B66" s="350"/>
      <c r="C66" s="661" t="s">
        <v>128</v>
      </c>
      <c r="D66" s="662" t="s">
        <v>48</v>
      </c>
      <c r="E66" s="663">
        <v>79</v>
      </c>
      <c r="F66" s="167">
        <v>45</v>
      </c>
      <c r="G66" s="168">
        <f t="shared" si="0"/>
        <v>124</v>
      </c>
      <c r="H66" s="183">
        <v>0</v>
      </c>
      <c r="I66" s="170">
        <v>97</v>
      </c>
      <c r="J66" s="169">
        <v>52</v>
      </c>
      <c r="K66" s="168">
        <f t="shared" si="1"/>
        <v>149</v>
      </c>
      <c r="L66" s="190">
        <v>0</v>
      </c>
      <c r="M66" s="187">
        <v>84</v>
      </c>
      <c r="N66" s="169">
        <v>45</v>
      </c>
      <c r="O66" s="168">
        <f t="shared" si="2"/>
        <v>129</v>
      </c>
      <c r="P66" s="184">
        <v>1</v>
      </c>
      <c r="Q66" s="170">
        <v>89</v>
      </c>
      <c r="R66" s="169">
        <v>54</v>
      </c>
      <c r="S66" s="168">
        <f t="shared" si="3"/>
        <v>143</v>
      </c>
      <c r="T66" s="190">
        <v>1</v>
      </c>
      <c r="U66" s="698">
        <f t="shared" si="15"/>
        <v>349</v>
      </c>
      <c r="V66" s="665">
        <f t="shared" si="15"/>
        <v>196</v>
      </c>
      <c r="W66" s="666">
        <f t="shared" si="5"/>
        <v>545</v>
      </c>
      <c r="X66" s="699">
        <f t="shared" si="6"/>
        <v>2</v>
      </c>
      <c r="Y66" s="187">
        <v>83</v>
      </c>
      <c r="Z66" s="169">
        <v>35</v>
      </c>
      <c r="AA66" s="664">
        <f t="shared" si="7"/>
        <v>118</v>
      </c>
      <c r="AB66" s="169">
        <v>2</v>
      </c>
      <c r="AC66" s="169">
        <v>87</v>
      </c>
      <c r="AD66" s="169">
        <v>44</v>
      </c>
      <c r="AE66" s="664">
        <f t="shared" si="8"/>
        <v>131</v>
      </c>
      <c r="AF66" s="169">
        <v>1</v>
      </c>
      <c r="AG66" s="169">
        <v>80</v>
      </c>
      <c r="AH66" s="169">
        <v>42</v>
      </c>
      <c r="AI66" s="664">
        <f t="shared" si="9"/>
        <v>122</v>
      </c>
      <c r="AJ66" s="169">
        <v>0</v>
      </c>
      <c r="AK66" s="169">
        <v>91</v>
      </c>
      <c r="AL66" s="169">
        <v>48</v>
      </c>
      <c r="AM66" s="664">
        <f t="shared" si="10"/>
        <v>139</v>
      </c>
      <c r="AN66" s="169">
        <v>0</v>
      </c>
      <c r="AO66" s="668">
        <f t="shared" si="16"/>
        <v>341</v>
      </c>
      <c r="AP66" s="668">
        <f t="shared" si="16"/>
        <v>169</v>
      </c>
      <c r="AQ66" s="669">
        <f t="shared" si="12"/>
        <v>510</v>
      </c>
      <c r="AR66" s="670">
        <f t="shared" si="13"/>
        <v>3</v>
      </c>
      <c r="AS66" s="654">
        <f t="shared" si="17"/>
        <v>690</v>
      </c>
      <c r="AT66" s="655">
        <f t="shared" si="17"/>
        <v>365</v>
      </c>
      <c r="AU66" s="656">
        <f t="shared" si="17"/>
        <v>1055</v>
      </c>
      <c r="AV66" s="657">
        <f t="shared" si="17"/>
        <v>5</v>
      </c>
    </row>
    <row r="67" spans="1:48" ht="18">
      <c r="A67" s="344">
        <v>62</v>
      </c>
      <c r="B67" s="350"/>
      <c r="C67" s="658" t="s">
        <v>56</v>
      </c>
      <c r="D67" s="659" t="s">
        <v>26</v>
      </c>
      <c r="E67" s="359">
        <v>99</v>
      </c>
      <c r="F67" s="43">
        <v>45</v>
      </c>
      <c r="G67" s="44">
        <f t="shared" si="0"/>
        <v>144</v>
      </c>
      <c r="H67" s="353">
        <v>2</v>
      </c>
      <c r="I67" s="378">
        <v>87</v>
      </c>
      <c r="J67" s="45">
        <v>44</v>
      </c>
      <c r="K67" s="44">
        <f t="shared" si="1"/>
        <v>131</v>
      </c>
      <c r="L67" s="377">
        <v>0</v>
      </c>
      <c r="M67" s="358">
        <v>92</v>
      </c>
      <c r="N67" s="45">
        <v>45</v>
      </c>
      <c r="O67" s="44">
        <f t="shared" si="2"/>
        <v>137</v>
      </c>
      <c r="P67" s="354">
        <v>1</v>
      </c>
      <c r="Q67" s="378">
        <v>81</v>
      </c>
      <c r="R67" s="45">
        <v>43</v>
      </c>
      <c r="S67" s="44">
        <f t="shared" si="3"/>
        <v>124</v>
      </c>
      <c r="T67" s="377">
        <v>0</v>
      </c>
      <c r="U67" s="689">
        <f t="shared" si="15"/>
        <v>359</v>
      </c>
      <c r="V67" s="649">
        <f t="shared" si="15"/>
        <v>177</v>
      </c>
      <c r="W67" s="650">
        <f t="shared" si="5"/>
        <v>536</v>
      </c>
      <c r="X67" s="690">
        <f t="shared" si="6"/>
        <v>3</v>
      </c>
      <c r="Y67" s="359">
        <v>90</v>
      </c>
      <c r="Z67" s="43">
        <v>50</v>
      </c>
      <c r="AA67" s="44">
        <f t="shared" si="7"/>
        <v>140</v>
      </c>
      <c r="AB67" s="43">
        <v>0</v>
      </c>
      <c r="AC67" s="45">
        <v>88</v>
      </c>
      <c r="AD67" s="45">
        <v>36</v>
      </c>
      <c r="AE67" s="44">
        <f t="shared" si="8"/>
        <v>124</v>
      </c>
      <c r="AF67" s="45">
        <v>0</v>
      </c>
      <c r="AG67" s="45">
        <v>73</v>
      </c>
      <c r="AH67" s="45">
        <v>53</v>
      </c>
      <c r="AI67" s="44">
        <f t="shared" si="9"/>
        <v>126</v>
      </c>
      <c r="AJ67" s="45">
        <v>1</v>
      </c>
      <c r="AK67" s="45">
        <v>93</v>
      </c>
      <c r="AL67" s="45">
        <v>36</v>
      </c>
      <c r="AM67" s="44">
        <f t="shared" si="10"/>
        <v>129</v>
      </c>
      <c r="AN67" s="45">
        <v>2</v>
      </c>
      <c r="AO67" s="649">
        <f t="shared" si="16"/>
        <v>344</v>
      </c>
      <c r="AP67" s="649">
        <f t="shared" si="16"/>
        <v>175</v>
      </c>
      <c r="AQ67" s="652">
        <f t="shared" si="12"/>
        <v>519</v>
      </c>
      <c r="AR67" s="653">
        <f t="shared" si="13"/>
        <v>3</v>
      </c>
      <c r="AS67" s="654">
        <f t="shared" si="17"/>
        <v>703</v>
      </c>
      <c r="AT67" s="655">
        <f t="shared" si="17"/>
        <v>352</v>
      </c>
      <c r="AU67" s="656">
        <f t="shared" si="17"/>
        <v>1055</v>
      </c>
      <c r="AV67" s="657">
        <f t="shared" si="17"/>
        <v>6</v>
      </c>
    </row>
    <row r="68" spans="1:48" ht="18">
      <c r="A68" s="345">
        <v>63</v>
      </c>
      <c r="B68" s="350"/>
      <c r="C68" s="658" t="s">
        <v>69</v>
      </c>
      <c r="D68" s="659" t="s">
        <v>23</v>
      </c>
      <c r="E68" s="358">
        <v>95</v>
      </c>
      <c r="F68" s="45">
        <v>35</v>
      </c>
      <c r="G68" s="44">
        <f t="shared" si="0"/>
        <v>130</v>
      </c>
      <c r="H68" s="354">
        <v>2</v>
      </c>
      <c r="I68" s="376">
        <v>90</v>
      </c>
      <c r="J68" s="45">
        <v>45</v>
      </c>
      <c r="K68" s="44">
        <f t="shared" si="1"/>
        <v>135</v>
      </c>
      <c r="L68" s="377">
        <v>1</v>
      </c>
      <c r="M68" s="360">
        <v>79</v>
      </c>
      <c r="N68" s="45">
        <v>34</v>
      </c>
      <c r="O68" s="44">
        <f t="shared" si="2"/>
        <v>113</v>
      </c>
      <c r="P68" s="354">
        <v>0</v>
      </c>
      <c r="Q68" s="378">
        <v>92</v>
      </c>
      <c r="R68" s="45">
        <v>43</v>
      </c>
      <c r="S68" s="44">
        <f t="shared" si="3"/>
        <v>135</v>
      </c>
      <c r="T68" s="377">
        <v>3</v>
      </c>
      <c r="U68" s="689">
        <f t="shared" si="15"/>
        <v>356</v>
      </c>
      <c r="V68" s="649">
        <f t="shared" si="15"/>
        <v>157</v>
      </c>
      <c r="W68" s="650">
        <f t="shared" si="5"/>
        <v>513</v>
      </c>
      <c r="X68" s="690">
        <f t="shared" si="6"/>
        <v>6</v>
      </c>
      <c r="Y68" s="359">
        <v>85</v>
      </c>
      <c r="Z68" s="43">
        <v>45</v>
      </c>
      <c r="AA68" s="44">
        <f t="shared" si="7"/>
        <v>130</v>
      </c>
      <c r="AB68" s="43">
        <v>1</v>
      </c>
      <c r="AC68" s="45">
        <v>99</v>
      </c>
      <c r="AD68" s="45">
        <v>39</v>
      </c>
      <c r="AE68" s="44">
        <f t="shared" si="8"/>
        <v>138</v>
      </c>
      <c r="AF68" s="45">
        <v>1</v>
      </c>
      <c r="AG68" s="45">
        <v>97</v>
      </c>
      <c r="AH68" s="45">
        <v>45</v>
      </c>
      <c r="AI68" s="44">
        <f t="shared" si="9"/>
        <v>142</v>
      </c>
      <c r="AJ68" s="45">
        <v>1</v>
      </c>
      <c r="AK68" s="45">
        <v>97</v>
      </c>
      <c r="AL68" s="45">
        <v>35</v>
      </c>
      <c r="AM68" s="44">
        <f t="shared" si="10"/>
        <v>132</v>
      </c>
      <c r="AN68" s="45">
        <v>4</v>
      </c>
      <c r="AO68" s="649">
        <f t="shared" si="16"/>
        <v>378</v>
      </c>
      <c r="AP68" s="649">
        <f t="shared" si="16"/>
        <v>164</v>
      </c>
      <c r="AQ68" s="652">
        <f t="shared" si="12"/>
        <v>542</v>
      </c>
      <c r="AR68" s="653">
        <f t="shared" si="13"/>
        <v>7</v>
      </c>
      <c r="AS68" s="654">
        <f t="shared" si="17"/>
        <v>734</v>
      </c>
      <c r="AT68" s="655">
        <f t="shared" si="17"/>
        <v>321</v>
      </c>
      <c r="AU68" s="656">
        <f t="shared" si="17"/>
        <v>1055</v>
      </c>
      <c r="AV68" s="657">
        <f t="shared" si="17"/>
        <v>13</v>
      </c>
    </row>
    <row r="69" spans="1:48" ht="18">
      <c r="A69" s="345">
        <v>64</v>
      </c>
      <c r="B69" s="350"/>
      <c r="C69" s="658" t="s">
        <v>219</v>
      </c>
      <c r="D69" s="659" t="s">
        <v>220</v>
      </c>
      <c r="E69" s="359">
        <v>81</v>
      </c>
      <c r="F69" s="43">
        <v>36</v>
      </c>
      <c r="G69" s="44">
        <f t="shared" si="0"/>
        <v>117</v>
      </c>
      <c r="H69" s="353">
        <v>1</v>
      </c>
      <c r="I69" s="378">
        <v>90</v>
      </c>
      <c r="J69" s="45">
        <v>54</v>
      </c>
      <c r="K69" s="44">
        <f t="shared" si="1"/>
        <v>144</v>
      </c>
      <c r="L69" s="377">
        <v>0</v>
      </c>
      <c r="M69" s="358">
        <v>97</v>
      </c>
      <c r="N69" s="45">
        <v>52</v>
      </c>
      <c r="O69" s="44">
        <f t="shared" si="2"/>
        <v>149</v>
      </c>
      <c r="P69" s="354">
        <v>0</v>
      </c>
      <c r="Q69" s="378">
        <v>86</v>
      </c>
      <c r="R69" s="45">
        <v>43</v>
      </c>
      <c r="S69" s="44">
        <f t="shared" si="3"/>
        <v>129</v>
      </c>
      <c r="T69" s="377">
        <v>0</v>
      </c>
      <c r="U69" s="689">
        <f t="shared" si="15"/>
        <v>354</v>
      </c>
      <c r="V69" s="649">
        <f t="shared" si="15"/>
        <v>185</v>
      </c>
      <c r="W69" s="650">
        <f t="shared" si="5"/>
        <v>539</v>
      </c>
      <c r="X69" s="690">
        <f t="shared" si="6"/>
        <v>1</v>
      </c>
      <c r="Y69" s="378">
        <v>83</v>
      </c>
      <c r="Z69" s="43">
        <v>36</v>
      </c>
      <c r="AA69" s="44">
        <f t="shared" si="7"/>
        <v>119</v>
      </c>
      <c r="AB69" s="43">
        <v>1</v>
      </c>
      <c r="AC69" s="49">
        <v>89</v>
      </c>
      <c r="AD69" s="45">
        <v>44</v>
      </c>
      <c r="AE69" s="44">
        <f t="shared" si="8"/>
        <v>133</v>
      </c>
      <c r="AF69" s="45">
        <v>2</v>
      </c>
      <c r="AG69" s="50">
        <v>92</v>
      </c>
      <c r="AH69" s="45">
        <v>42</v>
      </c>
      <c r="AI69" s="44">
        <f t="shared" si="9"/>
        <v>134</v>
      </c>
      <c r="AJ69" s="45">
        <v>1</v>
      </c>
      <c r="AK69" s="45">
        <v>84</v>
      </c>
      <c r="AL69" s="45">
        <v>44</v>
      </c>
      <c r="AM69" s="44">
        <f t="shared" si="10"/>
        <v>128</v>
      </c>
      <c r="AN69" s="45">
        <v>0</v>
      </c>
      <c r="AO69" s="649">
        <f t="shared" si="16"/>
        <v>348</v>
      </c>
      <c r="AP69" s="649">
        <f t="shared" si="16"/>
        <v>166</v>
      </c>
      <c r="AQ69" s="652">
        <f t="shared" si="12"/>
        <v>514</v>
      </c>
      <c r="AR69" s="653">
        <f t="shared" si="13"/>
        <v>4</v>
      </c>
      <c r="AS69" s="654">
        <f t="shared" si="17"/>
        <v>702</v>
      </c>
      <c r="AT69" s="655">
        <f t="shared" si="17"/>
        <v>351</v>
      </c>
      <c r="AU69" s="656">
        <f t="shared" si="17"/>
        <v>1053</v>
      </c>
      <c r="AV69" s="657">
        <f t="shared" si="17"/>
        <v>5</v>
      </c>
    </row>
    <row r="70" spans="1:48" ht="18">
      <c r="A70" s="345">
        <v>65</v>
      </c>
      <c r="B70" s="350"/>
      <c r="C70" s="647" t="s">
        <v>112</v>
      </c>
      <c r="D70" s="648" t="s">
        <v>113</v>
      </c>
      <c r="E70" s="359">
        <v>87</v>
      </c>
      <c r="F70" s="43">
        <v>44</v>
      </c>
      <c r="G70" s="44">
        <f aca="true" t="shared" si="18" ref="G70:G133">IF(E70&lt;&gt;0,E70+F70,0)</f>
        <v>131</v>
      </c>
      <c r="H70" s="353">
        <v>3</v>
      </c>
      <c r="I70" s="378">
        <v>90</v>
      </c>
      <c r="J70" s="45">
        <v>51</v>
      </c>
      <c r="K70" s="44">
        <f aca="true" t="shared" si="19" ref="K70:K133">IF(I70&lt;&gt;0,I70+J70,0)</f>
        <v>141</v>
      </c>
      <c r="L70" s="377">
        <v>1</v>
      </c>
      <c r="M70" s="358">
        <v>90</v>
      </c>
      <c r="N70" s="45">
        <v>45</v>
      </c>
      <c r="O70" s="44">
        <f>IF(M70&lt;&gt;0,M70+N70,0)</f>
        <v>135</v>
      </c>
      <c r="P70" s="354">
        <v>0</v>
      </c>
      <c r="Q70" s="378">
        <v>98</v>
      </c>
      <c r="R70" s="45">
        <v>33</v>
      </c>
      <c r="S70" s="44">
        <f aca="true" t="shared" si="20" ref="S70:S133">IF(Q70&lt;&gt;0,Q70+R70,0)</f>
        <v>131</v>
      </c>
      <c r="T70" s="377">
        <v>2</v>
      </c>
      <c r="U70" s="689">
        <f aca="true" t="shared" si="21" ref="U70:V101">IF(E70+I70+M70+Q70&lt;&gt;0,E70+I70+M70+Q70,0)</f>
        <v>365</v>
      </c>
      <c r="V70" s="649">
        <f t="shared" si="21"/>
        <v>173</v>
      </c>
      <c r="W70" s="650">
        <f aca="true" t="shared" si="22" ref="W70:W133">IF(U70+V70&lt;&gt;0,U70+V70,0)</f>
        <v>538</v>
      </c>
      <c r="X70" s="690">
        <f aca="true" t="shared" si="23" ref="X70:X133">IF(H70+L70+P70+T70&lt;&gt;"",H70+L70+P70+T70,"")</f>
        <v>6</v>
      </c>
      <c r="Y70" s="378">
        <v>90</v>
      </c>
      <c r="Z70" s="45">
        <v>27</v>
      </c>
      <c r="AA70" s="44">
        <f aca="true" t="shared" si="24" ref="AA70:AA133">IF(Y70&lt;&gt;0,Y70+Z70,0)</f>
        <v>117</v>
      </c>
      <c r="AB70" s="45">
        <v>0</v>
      </c>
      <c r="AC70" s="49">
        <v>101</v>
      </c>
      <c r="AD70" s="45">
        <v>45</v>
      </c>
      <c r="AE70" s="39">
        <f aca="true" t="shared" si="25" ref="AE70:AE133">IF(AC70&lt;&gt;0,AC70+AD70,0)</f>
        <v>146</v>
      </c>
      <c r="AF70" s="45">
        <v>4</v>
      </c>
      <c r="AG70" s="50">
        <v>86</v>
      </c>
      <c r="AH70" s="45">
        <v>27</v>
      </c>
      <c r="AI70" s="44">
        <f aca="true" t="shared" si="26" ref="AI70:AI133">IF(AG70&lt;&gt;0,AG70+AH70,0)</f>
        <v>113</v>
      </c>
      <c r="AJ70" s="45">
        <v>3</v>
      </c>
      <c r="AK70" s="45">
        <v>96</v>
      </c>
      <c r="AL70" s="45">
        <v>43</v>
      </c>
      <c r="AM70" s="44">
        <f aca="true" t="shared" si="27" ref="AM70:AM133">IF(AK70&lt;&gt;0,AK70+AL70,0)</f>
        <v>139</v>
      </c>
      <c r="AN70" s="45">
        <v>4</v>
      </c>
      <c r="AO70" s="649">
        <f aca="true" t="shared" si="28" ref="AO70:AP101">IF(Y70+AC70+AG70+AK70&lt;&gt;0,Y70+AC70+AG70+AK70,0)</f>
        <v>373</v>
      </c>
      <c r="AP70" s="649">
        <f t="shared" si="28"/>
        <v>142</v>
      </c>
      <c r="AQ70" s="652">
        <f aca="true" t="shared" si="29" ref="AQ70:AQ133">IF(AO70+AP70&lt;&gt;0,AO70+AP70,0)</f>
        <v>515</v>
      </c>
      <c r="AR70" s="653">
        <f aca="true" t="shared" si="30" ref="AR70:AR133">IF(AB70+AF70+AJ70+AN70&lt;&gt;"",AB70+AF70+AJ70+AN70,"")</f>
        <v>11</v>
      </c>
      <c r="AS70" s="654">
        <f aca="true" t="shared" si="31" ref="AS70:AV101">U70+AO70</f>
        <v>738</v>
      </c>
      <c r="AT70" s="655">
        <f t="shared" si="31"/>
        <v>315</v>
      </c>
      <c r="AU70" s="656">
        <f t="shared" si="31"/>
        <v>1053</v>
      </c>
      <c r="AV70" s="657">
        <f t="shared" si="31"/>
        <v>17</v>
      </c>
    </row>
    <row r="71" spans="1:48" ht="18">
      <c r="A71" s="345">
        <v>66</v>
      </c>
      <c r="B71" s="350"/>
      <c r="C71" s="658" t="s">
        <v>54</v>
      </c>
      <c r="D71" s="659" t="s">
        <v>53</v>
      </c>
      <c r="E71" s="358">
        <v>88</v>
      </c>
      <c r="F71" s="45">
        <v>27</v>
      </c>
      <c r="G71" s="44">
        <f t="shared" si="18"/>
        <v>115</v>
      </c>
      <c r="H71" s="354">
        <v>0</v>
      </c>
      <c r="I71" s="376">
        <v>87</v>
      </c>
      <c r="J71" s="45">
        <v>35</v>
      </c>
      <c r="K71" s="44">
        <f t="shared" si="19"/>
        <v>122</v>
      </c>
      <c r="L71" s="377">
        <v>1</v>
      </c>
      <c r="M71" s="360">
        <v>95</v>
      </c>
      <c r="N71" s="45">
        <v>45</v>
      </c>
      <c r="O71" s="44">
        <v>2</v>
      </c>
      <c r="P71" s="354">
        <v>2</v>
      </c>
      <c r="Q71" s="378">
        <v>83</v>
      </c>
      <c r="R71" s="45">
        <v>43</v>
      </c>
      <c r="S71" s="44">
        <f t="shared" si="20"/>
        <v>126</v>
      </c>
      <c r="T71" s="377">
        <v>0</v>
      </c>
      <c r="U71" s="689">
        <f t="shared" si="21"/>
        <v>353</v>
      </c>
      <c r="V71" s="649">
        <f t="shared" si="21"/>
        <v>150</v>
      </c>
      <c r="W71" s="650">
        <f t="shared" si="22"/>
        <v>503</v>
      </c>
      <c r="X71" s="690">
        <f t="shared" si="23"/>
        <v>3</v>
      </c>
      <c r="Y71" s="378">
        <v>86</v>
      </c>
      <c r="Z71" s="43">
        <v>50</v>
      </c>
      <c r="AA71" s="44">
        <f t="shared" si="24"/>
        <v>136</v>
      </c>
      <c r="AB71" s="43">
        <v>1</v>
      </c>
      <c r="AC71" s="49">
        <v>99</v>
      </c>
      <c r="AD71" s="45">
        <v>52</v>
      </c>
      <c r="AE71" s="44">
        <f t="shared" si="25"/>
        <v>151</v>
      </c>
      <c r="AF71" s="45">
        <v>1</v>
      </c>
      <c r="AG71" s="50">
        <v>96</v>
      </c>
      <c r="AH71" s="45">
        <v>30</v>
      </c>
      <c r="AI71" s="44">
        <f t="shared" si="26"/>
        <v>126</v>
      </c>
      <c r="AJ71" s="45">
        <v>0</v>
      </c>
      <c r="AK71" s="45">
        <v>87</v>
      </c>
      <c r="AL71" s="45">
        <v>49</v>
      </c>
      <c r="AM71" s="44">
        <f t="shared" si="27"/>
        <v>136</v>
      </c>
      <c r="AN71" s="45">
        <v>3</v>
      </c>
      <c r="AO71" s="649">
        <f t="shared" si="28"/>
        <v>368</v>
      </c>
      <c r="AP71" s="649">
        <f t="shared" si="28"/>
        <v>181</v>
      </c>
      <c r="AQ71" s="652">
        <f t="shared" si="29"/>
        <v>549</v>
      </c>
      <c r="AR71" s="653">
        <f t="shared" si="30"/>
        <v>5</v>
      </c>
      <c r="AS71" s="654">
        <f t="shared" si="31"/>
        <v>721</v>
      </c>
      <c r="AT71" s="655">
        <f t="shared" si="31"/>
        <v>331</v>
      </c>
      <c r="AU71" s="656">
        <f t="shared" si="31"/>
        <v>1052</v>
      </c>
      <c r="AV71" s="657">
        <f t="shared" si="31"/>
        <v>8</v>
      </c>
    </row>
    <row r="72" spans="1:48" ht="18">
      <c r="A72" s="344">
        <v>67</v>
      </c>
      <c r="B72" s="350"/>
      <c r="C72" s="647" t="s">
        <v>147</v>
      </c>
      <c r="D72" s="648" t="s">
        <v>145</v>
      </c>
      <c r="E72" s="359">
        <v>93</v>
      </c>
      <c r="F72" s="43">
        <v>36</v>
      </c>
      <c r="G72" s="44">
        <f t="shared" si="18"/>
        <v>129</v>
      </c>
      <c r="H72" s="353">
        <v>3</v>
      </c>
      <c r="I72" s="378">
        <v>84</v>
      </c>
      <c r="J72" s="45">
        <v>44</v>
      </c>
      <c r="K72" s="44">
        <f t="shared" si="19"/>
        <v>128</v>
      </c>
      <c r="L72" s="377">
        <v>1</v>
      </c>
      <c r="M72" s="358">
        <v>85</v>
      </c>
      <c r="N72" s="45">
        <v>44</v>
      </c>
      <c r="O72" s="44">
        <f aca="true" t="shared" si="32" ref="O72:O135">IF(M72&lt;&gt;0,M72+N72,0)</f>
        <v>129</v>
      </c>
      <c r="P72" s="354">
        <v>1</v>
      </c>
      <c r="Q72" s="378">
        <v>81</v>
      </c>
      <c r="R72" s="45">
        <v>52</v>
      </c>
      <c r="S72" s="44">
        <f t="shared" si="20"/>
        <v>133</v>
      </c>
      <c r="T72" s="377">
        <v>0</v>
      </c>
      <c r="U72" s="689">
        <f t="shared" si="21"/>
        <v>343</v>
      </c>
      <c r="V72" s="649">
        <f t="shared" si="21"/>
        <v>176</v>
      </c>
      <c r="W72" s="650">
        <f t="shared" si="22"/>
        <v>519</v>
      </c>
      <c r="X72" s="690">
        <f t="shared" si="23"/>
        <v>5</v>
      </c>
      <c r="Y72" s="378">
        <v>81</v>
      </c>
      <c r="Z72" s="43">
        <v>43</v>
      </c>
      <c r="AA72" s="44">
        <f t="shared" si="24"/>
        <v>124</v>
      </c>
      <c r="AB72" s="43">
        <v>0</v>
      </c>
      <c r="AC72" s="49">
        <v>92</v>
      </c>
      <c r="AD72" s="45">
        <v>44</v>
      </c>
      <c r="AE72" s="44">
        <f t="shared" si="25"/>
        <v>136</v>
      </c>
      <c r="AF72" s="45">
        <v>0</v>
      </c>
      <c r="AG72" s="50">
        <v>91</v>
      </c>
      <c r="AH72" s="45">
        <v>54</v>
      </c>
      <c r="AI72" s="44">
        <f t="shared" si="26"/>
        <v>145</v>
      </c>
      <c r="AJ72" s="45">
        <v>2</v>
      </c>
      <c r="AK72" s="45">
        <v>92</v>
      </c>
      <c r="AL72" s="45">
        <v>35</v>
      </c>
      <c r="AM72" s="44">
        <f t="shared" si="27"/>
        <v>127</v>
      </c>
      <c r="AN72" s="45">
        <v>3</v>
      </c>
      <c r="AO72" s="649">
        <f t="shared" si="28"/>
        <v>356</v>
      </c>
      <c r="AP72" s="649">
        <f t="shared" si="28"/>
        <v>176</v>
      </c>
      <c r="AQ72" s="652">
        <f t="shared" si="29"/>
        <v>532</v>
      </c>
      <c r="AR72" s="653">
        <f t="shared" si="30"/>
        <v>5</v>
      </c>
      <c r="AS72" s="654">
        <f t="shared" si="31"/>
        <v>699</v>
      </c>
      <c r="AT72" s="655">
        <f t="shared" si="31"/>
        <v>352</v>
      </c>
      <c r="AU72" s="656">
        <f t="shared" si="31"/>
        <v>1051</v>
      </c>
      <c r="AV72" s="657">
        <f t="shared" si="31"/>
        <v>10</v>
      </c>
    </row>
    <row r="73" spans="1:48" ht="18">
      <c r="A73" s="345">
        <v>68</v>
      </c>
      <c r="B73" s="350"/>
      <c r="C73" s="700" t="s">
        <v>119</v>
      </c>
      <c r="D73" s="659" t="s">
        <v>48</v>
      </c>
      <c r="E73" s="358">
        <v>94</v>
      </c>
      <c r="F73" s="43">
        <v>33</v>
      </c>
      <c r="G73" s="44">
        <f t="shared" si="18"/>
        <v>127</v>
      </c>
      <c r="H73" s="353">
        <v>0</v>
      </c>
      <c r="I73" s="376">
        <v>72</v>
      </c>
      <c r="J73" s="45">
        <v>44</v>
      </c>
      <c r="K73" s="44">
        <f t="shared" si="19"/>
        <v>116</v>
      </c>
      <c r="L73" s="377">
        <v>1</v>
      </c>
      <c r="M73" s="360">
        <v>92</v>
      </c>
      <c r="N73" s="45">
        <v>53</v>
      </c>
      <c r="O73" s="44">
        <f t="shared" si="32"/>
        <v>145</v>
      </c>
      <c r="P73" s="354">
        <v>1</v>
      </c>
      <c r="Q73" s="378">
        <v>90</v>
      </c>
      <c r="R73" s="45">
        <v>36</v>
      </c>
      <c r="S73" s="44">
        <f t="shared" si="20"/>
        <v>126</v>
      </c>
      <c r="T73" s="377">
        <v>1</v>
      </c>
      <c r="U73" s="689">
        <f t="shared" si="21"/>
        <v>348</v>
      </c>
      <c r="V73" s="649">
        <f t="shared" si="21"/>
        <v>166</v>
      </c>
      <c r="W73" s="650">
        <f t="shared" si="22"/>
        <v>514</v>
      </c>
      <c r="X73" s="690">
        <f t="shared" si="23"/>
        <v>3</v>
      </c>
      <c r="Y73" s="430">
        <v>106</v>
      </c>
      <c r="Z73" s="43">
        <v>33</v>
      </c>
      <c r="AA73" s="44">
        <f t="shared" si="24"/>
        <v>139</v>
      </c>
      <c r="AB73" s="43">
        <v>3</v>
      </c>
      <c r="AC73" s="45">
        <v>86</v>
      </c>
      <c r="AD73" s="45">
        <v>45</v>
      </c>
      <c r="AE73" s="44">
        <f t="shared" si="25"/>
        <v>131</v>
      </c>
      <c r="AF73" s="45">
        <v>3</v>
      </c>
      <c r="AG73" s="45">
        <v>85</v>
      </c>
      <c r="AH73" s="45">
        <v>45</v>
      </c>
      <c r="AI73" s="44">
        <f t="shared" si="26"/>
        <v>130</v>
      </c>
      <c r="AJ73" s="45">
        <v>0</v>
      </c>
      <c r="AK73" s="45">
        <v>94</v>
      </c>
      <c r="AL73" s="45">
        <v>41</v>
      </c>
      <c r="AM73" s="44">
        <f t="shared" si="27"/>
        <v>135</v>
      </c>
      <c r="AN73" s="45">
        <v>1</v>
      </c>
      <c r="AO73" s="649">
        <f t="shared" si="28"/>
        <v>371</v>
      </c>
      <c r="AP73" s="649">
        <f t="shared" si="28"/>
        <v>164</v>
      </c>
      <c r="AQ73" s="652">
        <f t="shared" si="29"/>
        <v>535</v>
      </c>
      <c r="AR73" s="653">
        <f t="shared" si="30"/>
        <v>7</v>
      </c>
      <c r="AS73" s="654">
        <f t="shared" si="31"/>
        <v>719</v>
      </c>
      <c r="AT73" s="655">
        <f t="shared" si="31"/>
        <v>330</v>
      </c>
      <c r="AU73" s="656">
        <f t="shared" si="31"/>
        <v>1049</v>
      </c>
      <c r="AV73" s="657">
        <f t="shared" si="31"/>
        <v>10</v>
      </c>
    </row>
    <row r="74" spans="1:48" ht="18">
      <c r="A74" s="345">
        <v>69</v>
      </c>
      <c r="B74" s="350"/>
      <c r="C74" s="658" t="s">
        <v>124</v>
      </c>
      <c r="D74" s="659" t="s">
        <v>48</v>
      </c>
      <c r="E74" s="358">
        <v>99</v>
      </c>
      <c r="F74" s="45">
        <v>41</v>
      </c>
      <c r="G74" s="44">
        <f t="shared" si="18"/>
        <v>140</v>
      </c>
      <c r="H74" s="354">
        <v>1</v>
      </c>
      <c r="I74" s="376">
        <v>82</v>
      </c>
      <c r="J74" s="52">
        <v>61</v>
      </c>
      <c r="K74" s="44">
        <f t="shared" si="19"/>
        <v>143</v>
      </c>
      <c r="L74" s="377">
        <v>1</v>
      </c>
      <c r="M74" s="360">
        <v>84</v>
      </c>
      <c r="N74" s="45">
        <v>43</v>
      </c>
      <c r="O74" s="44">
        <f t="shared" si="32"/>
        <v>127</v>
      </c>
      <c r="P74" s="354">
        <v>3</v>
      </c>
      <c r="Q74" s="378">
        <v>87</v>
      </c>
      <c r="R74" s="45">
        <v>44</v>
      </c>
      <c r="S74" s="44">
        <f t="shared" si="20"/>
        <v>131</v>
      </c>
      <c r="T74" s="377">
        <v>2</v>
      </c>
      <c r="U74" s="689">
        <f t="shared" si="21"/>
        <v>352</v>
      </c>
      <c r="V74" s="649">
        <f t="shared" si="21"/>
        <v>189</v>
      </c>
      <c r="W74" s="650">
        <f t="shared" si="22"/>
        <v>541</v>
      </c>
      <c r="X74" s="690">
        <f t="shared" si="23"/>
        <v>7</v>
      </c>
      <c r="Y74" s="430">
        <v>77</v>
      </c>
      <c r="Z74" s="43">
        <v>34</v>
      </c>
      <c r="AA74" s="44">
        <f t="shared" si="24"/>
        <v>111</v>
      </c>
      <c r="AB74" s="43">
        <v>2</v>
      </c>
      <c r="AC74" s="45">
        <v>92</v>
      </c>
      <c r="AD74" s="45">
        <v>56</v>
      </c>
      <c r="AE74" s="44">
        <f t="shared" si="25"/>
        <v>148</v>
      </c>
      <c r="AF74" s="45">
        <v>1</v>
      </c>
      <c r="AG74" s="45">
        <v>91</v>
      </c>
      <c r="AH74" s="45">
        <v>40</v>
      </c>
      <c r="AI74" s="44">
        <f t="shared" si="26"/>
        <v>131</v>
      </c>
      <c r="AJ74" s="45">
        <v>2</v>
      </c>
      <c r="AK74" s="45">
        <v>81</v>
      </c>
      <c r="AL74" s="45">
        <v>36</v>
      </c>
      <c r="AM74" s="44">
        <f t="shared" si="27"/>
        <v>117</v>
      </c>
      <c r="AN74" s="45">
        <v>1</v>
      </c>
      <c r="AO74" s="649">
        <f t="shared" si="28"/>
        <v>341</v>
      </c>
      <c r="AP74" s="649">
        <f t="shared" si="28"/>
        <v>166</v>
      </c>
      <c r="AQ74" s="652">
        <f t="shared" si="29"/>
        <v>507</v>
      </c>
      <c r="AR74" s="653">
        <f t="shared" si="30"/>
        <v>6</v>
      </c>
      <c r="AS74" s="654">
        <f t="shared" si="31"/>
        <v>693</v>
      </c>
      <c r="AT74" s="655">
        <f t="shared" si="31"/>
        <v>355</v>
      </c>
      <c r="AU74" s="656">
        <f t="shared" si="31"/>
        <v>1048</v>
      </c>
      <c r="AV74" s="657">
        <f t="shared" si="31"/>
        <v>13</v>
      </c>
    </row>
    <row r="75" spans="1:48" ht="18">
      <c r="A75" s="345">
        <v>70</v>
      </c>
      <c r="B75" s="350"/>
      <c r="C75" s="661" t="s">
        <v>78</v>
      </c>
      <c r="D75" s="662" t="s">
        <v>79</v>
      </c>
      <c r="E75" s="663">
        <v>95</v>
      </c>
      <c r="F75" s="167">
        <v>44</v>
      </c>
      <c r="G75" s="168">
        <f t="shared" si="18"/>
        <v>139</v>
      </c>
      <c r="H75" s="183">
        <v>1</v>
      </c>
      <c r="I75" s="170">
        <v>84</v>
      </c>
      <c r="J75" s="169">
        <v>43</v>
      </c>
      <c r="K75" s="168">
        <f t="shared" si="19"/>
        <v>127</v>
      </c>
      <c r="L75" s="190">
        <v>1</v>
      </c>
      <c r="M75" s="187">
        <v>79</v>
      </c>
      <c r="N75" s="169">
        <v>35</v>
      </c>
      <c r="O75" s="168">
        <f t="shared" si="32"/>
        <v>114</v>
      </c>
      <c r="P75" s="184">
        <v>0</v>
      </c>
      <c r="Q75" s="170">
        <v>83</v>
      </c>
      <c r="R75" s="169">
        <v>63</v>
      </c>
      <c r="S75" s="168">
        <f t="shared" si="20"/>
        <v>146</v>
      </c>
      <c r="T75" s="190">
        <v>0</v>
      </c>
      <c r="U75" s="698">
        <f t="shared" si="21"/>
        <v>341</v>
      </c>
      <c r="V75" s="665">
        <f t="shared" si="21"/>
        <v>185</v>
      </c>
      <c r="W75" s="666">
        <f t="shared" si="22"/>
        <v>526</v>
      </c>
      <c r="X75" s="699">
        <f t="shared" si="23"/>
        <v>2</v>
      </c>
      <c r="Y75" s="166">
        <v>87</v>
      </c>
      <c r="Z75" s="167">
        <v>53</v>
      </c>
      <c r="AA75" s="168">
        <f t="shared" si="24"/>
        <v>140</v>
      </c>
      <c r="AB75" s="167">
        <v>1</v>
      </c>
      <c r="AC75" s="169">
        <v>95</v>
      </c>
      <c r="AD75" s="169">
        <v>36</v>
      </c>
      <c r="AE75" s="168">
        <f t="shared" si="25"/>
        <v>131</v>
      </c>
      <c r="AF75" s="169">
        <v>2</v>
      </c>
      <c r="AG75" s="169">
        <v>91</v>
      </c>
      <c r="AH75" s="169">
        <v>43</v>
      </c>
      <c r="AI75" s="168">
        <f t="shared" si="26"/>
        <v>134</v>
      </c>
      <c r="AJ75" s="169">
        <v>2</v>
      </c>
      <c r="AK75" s="169">
        <v>90</v>
      </c>
      <c r="AL75" s="169">
        <v>27</v>
      </c>
      <c r="AM75" s="168">
        <f t="shared" si="27"/>
        <v>117</v>
      </c>
      <c r="AN75" s="169">
        <v>4</v>
      </c>
      <c r="AO75" s="665">
        <f t="shared" si="28"/>
        <v>363</v>
      </c>
      <c r="AP75" s="665">
        <f t="shared" si="28"/>
        <v>159</v>
      </c>
      <c r="AQ75" s="673">
        <f t="shared" si="29"/>
        <v>522</v>
      </c>
      <c r="AR75" s="670">
        <f t="shared" si="30"/>
        <v>9</v>
      </c>
      <c r="AS75" s="654">
        <f t="shared" si="31"/>
        <v>704</v>
      </c>
      <c r="AT75" s="655">
        <f t="shared" si="31"/>
        <v>344</v>
      </c>
      <c r="AU75" s="656">
        <f t="shared" si="31"/>
        <v>1048</v>
      </c>
      <c r="AV75" s="657">
        <f t="shared" si="31"/>
        <v>11</v>
      </c>
    </row>
    <row r="76" spans="1:48" ht="18">
      <c r="A76" s="345">
        <v>71</v>
      </c>
      <c r="B76" s="350"/>
      <c r="C76" s="647" t="s">
        <v>110</v>
      </c>
      <c r="D76" s="648" t="s">
        <v>105</v>
      </c>
      <c r="E76" s="359">
        <v>98</v>
      </c>
      <c r="F76" s="43">
        <v>36</v>
      </c>
      <c r="G76" s="44">
        <f t="shared" si="18"/>
        <v>134</v>
      </c>
      <c r="H76" s="353">
        <v>1</v>
      </c>
      <c r="I76" s="378">
        <v>81</v>
      </c>
      <c r="J76" s="45">
        <v>43</v>
      </c>
      <c r="K76" s="44">
        <f t="shared" si="19"/>
        <v>124</v>
      </c>
      <c r="L76" s="377">
        <v>2</v>
      </c>
      <c r="M76" s="358">
        <v>80</v>
      </c>
      <c r="N76" s="45">
        <v>44</v>
      </c>
      <c r="O76" s="44">
        <f t="shared" si="32"/>
        <v>124</v>
      </c>
      <c r="P76" s="354">
        <v>0</v>
      </c>
      <c r="Q76" s="378">
        <v>91</v>
      </c>
      <c r="R76" s="45">
        <v>36</v>
      </c>
      <c r="S76" s="44">
        <f t="shared" si="20"/>
        <v>127</v>
      </c>
      <c r="T76" s="377">
        <v>2</v>
      </c>
      <c r="U76" s="689">
        <f t="shared" si="21"/>
        <v>350</v>
      </c>
      <c r="V76" s="649">
        <f t="shared" si="21"/>
        <v>159</v>
      </c>
      <c r="W76" s="650">
        <f t="shared" si="22"/>
        <v>509</v>
      </c>
      <c r="X76" s="690">
        <f t="shared" si="23"/>
        <v>5</v>
      </c>
      <c r="Y76" s="430">
        <v>86</v>
      </c>
      <c r="Z76" s="43">
        <v>27</v>
      </c>
      <c r="AA76" s="44">
        <f t="shared" si="24"/>
        <v>113</v>
      </c>
      <c r="AB76" s="43">
        <v>4</v>
      </c>
      <c r="AC76" s="45">
        <v>88</v>
      </c>
      <c r="AD76" s="45">
        <v>63</v>
      </c>
      <c r="AE76" s="44">
        <f t="shared" si="25"/>
        <v>151</v>
      </c>
      <c r="AF76" s="45">
        <v>0</v>
      </c>
      <c r="AG76" s="45">
        <v>96</v>
      </c>
      <c r="AH76" s="45">
        <v>31</v>
      </c>
      <c r="AI76" s="44">
        <f t="shared" si="26"/>
        <v>127</v>
      </c>
      <c r="AJ76" s="45">
        <v>3</v>
      </c>
      <c r="AK76" s="45">
        <v>97</v>
      </c>
      <c r="AL76" s="45">
        <v>51</v>
      </c>
      <c r="AM76" s="44">
        <f t="shared" si="27"/>
        <v>148</v>
      </c>
      <c r="AN76" s="45">
        <v>0</v>
      </c>
      <c r="AO76" s="649">
        <f t="shared" si="28"/>
        <v>367</v>
      </c>
      <c r="AP76" s="649">
        <f t="shared" si="28"/>
        <v>172</v>
      </c>
      <c r="AQ76" s="652">
        <f t="shared" si="29"/>
        <v>539</v>
      </c>
      <c r="AR76" s="653">
        <f t="shared" si="30"/>
        <v>7</v>
      </c>
      <c r="AS76" s="654">
        <f t="shared" si="31"/>
        <v>717</v>
      </c>
      <c r="AT76" s="655">
        <f t="shared" si="31"/>
        <v>331</v>
      </c>
      <c r="AU76" s="656">
        <f t="shared" si="31"/>
        <v>1048</v>
      </c>
      <c r="AV76" s="657">
        <f t="shared" si="31"/>
        <v>12</v>
      </c>
    </row>
    <row r="77" spans="1:48" ht="18">
      <c r="A77" s="344">
        <v>72</v>
      </c>
      <c r="B77" s="350"/>
      <c r="C77" s="647" t="s">
        <v>218</v>
      </c>
      <c r="D77" s="648" t="s">
        <v>215</v>
      </c>
      <c r="E77" s="359">
        <v>99</v>
      </c>
      <c r="F77" s="43">
        <v>36</v>
      </c>
      <c r="G77" s="44">
        <f t="shared" si="18"/>
        <v>135</v>
      </c>
      <c r="H77" s="353">
        <v>2</v>
      </c>
      <c r="I77" s="378">
        <v>87</v>
      </c>
      <c r="J77" s="45">
        <v>42</v>
      </c>
      <c r="K77" s="44">
        <f t="shared" si="19"/>
        <v>129</v>
      </c>
      <c r="L77" s="377">
        <v>3</v>
      </c>
      <c r="M77" s="358">
        <v>89</v>
      </c>
      <c r="N77" s="45">
        <v>53</v>
      </c>
      <c r="O77" s="44">
        <f t="shared" si="32"/>
        <v>142</v>
      </c>
      <c r="P77" s="354">
        <v>0</v>
      </c>
      <c r="Q77" s="378">
        <v>94</v>
      </c>
      <c r="R77" s="45">
        <v>36</v>
      </c>
      <c r="S77" s="44">
        <f t="shared" si="20"/>
        <v>130</v>
      </c>
      <c r="T77" s="377">
        <v>0</v>
      </c>
      <c r="U77" s="689">
        <f t="shared" si="21"/>
        <v>369</v>
      </c>
      <c r="V77" s="649">
        <f t="shared" si="21"/>
        <v>167</v>
      </c>
      <c r="W77" s="650">
        <f t="shared" si="22"/>
        <v>536</v>
      </c>
      <c r="X77" s="690">
        <f t="shared" si="23"/>
        <v>5</v>
      </c>
      <c r="Y77" s="378">
        <v>79</v>
      </c>
      <c r="Z77" s="43">
        <v>40</v>
      </c>
      <c r="AA77" s="44">
        <f t="shared" si="24"/>
        <v>119</v>
      </c>
      <c r="AB77" s="43">
        <v>0</v>
      </c>
      <c r="AC77" s="49">
        <v>88</v>
      </c>
      <c r="AD77" s="45">
        <v>44</v>
      </c>
      <c r="AE77" s="44">
        <f t="shared" si="25"/>
        <v>132</v>
      </c>
      <c r="AF77" s="45">
        <v>0</v>
      </c>
      <c r="AG77" s="50">
        <v>82</v>
      </c>
      <c r="AH77" s="45">
        <v>44</v>
      </c>
      <c r="AI77" s="44">
        <f t="shared" si="26"/>
        <v>126</v>
      </c>
      <c r="AJ77" s="45">
        <v>1</v>
      </c>
      <c r="AK77" s="45">
        <v>89</v>
      </c>
      <c r="AL77" s="45">
        <v>45</v>
      </c>
      <c r="AM77" s="44">
        <f t="shared" si="27"/>
        <v>134</v>
      </c>
      <c r="AN77" s="45">
        <v>0</v>
      </c>
      <c r="AO77" s="649">
        <f t="shared" si="28"/>
        <v>338</v>
      </c>
      <c r="AP77" s="649">
        <f t="shared" si="28"/>
        <v>173</v>
      </c>
      <c r="AQ77" s="652">
        <f t="shared" si="29"/>
        <v>511</v>
      </c>
      <c r="AR77" s="653">
        <f t="shared" si="30"/>
        <v>1</v>
      </c>
      <c r="AS77" s="654">
        <f t="shared" si="31"/>
        <v>707</v>
      </c>
      <c r="AT77" s="655">
        <f t="shared" si="31"/>
        <v>340</v>
      </c>
      <c r="AU77" s="656">
        <f t="shared" si="31"/>
        <v>1047</v>
      </c>
      <c r="AV77" s="657">
        <f t="shared" si="31"/>
        <v>6</v>
      </c>
    </row>
    <row r="78" spans="1:48" ht="18">
      <c r="A78" s="345">
        <v>73</v>
      </c>
      <c r="B78" s="350"/>
      <c r="C78" s="701" t="s">
        <v>322</v>
      </c>
      <c r="D78" s="702" t="s">
        <v>240</v>
      </c>
      <c r="E78" s="663">
        <v>76</v>
      </c>
      <c r="F78" s="167">
        <v>45</v>
      </c>
      <c r="G78" s="168">
        <f t="shared" si="18"/>
        <v>121</v>
      </c>
      <c r="H78" s="183">
        <v>2</v>
      </c>
      <c r="I78" s="170">
        <v>98</v>
      </c>
      <c r="J78" s="169">
        <v>36</v>
      </c>
      <c r="K78" s="168">
        <f t="shared" si="19"/>
        <v>134</v>
      </c>
      <c r="L78" s="190">
        <v>5</v>
      </c>
      <c r="M78" s="187">
        <v>88</v>
      </c>
      <c r="N78" s="169">
        <v>36</v>
      </c>
      <c r="O78" s="168">
        <f t="shared" si="32"/>
        <v>124</v>
      </c>
      <c r="P78" s="184">
        <v>5</v>
      </c>
      <c r="Q78" s="170">
        <v>100</v>
      </c>
      <c r="R78" s="169">
        <v>48</v>
      </c>
      <c r="S78" s="168">
        <f t="shared" si="20"/>
        <v>148</v>
      </c>
      <c r="T78" s="190">
        <v>0</v>
      </c>
      <c r="U78" s="698">
        <f t="shared" si="21"/>
        <v>362</v>
      </c>
      <c r="V78" s="665">
        <f t="shared" si="21"/>
        <v>165</v>
      </c>
      <c r="W78" s="666">
        <f t="shared" si="22"/>
        <v>527</v>
      </c>
      <c r="X78" s="699">
        <f t="shared" si="23"/>
        <v>12</v>
      </c>
      <c r="Y78" s="166">
        <v>100</v>
      </c>
      <c r="Z78" s="167">
        <v>44</v>
      </c>
      <c r="AA78" s="168">
        <f t="shared" si="24"/>
        <v>144</v>
      </c>
      <c r="AB78" s="167">
        <v>1</v>
      </c>
      <c r="AC78" s="169">
        <v>85</v>
      </c>
      <c r="AD78" s="169">
        <v>35</v>
      </c>
      <c r="AE78" s="168">
        <f t="shared" si="25"/>
        <v>120</v>
      </c>
      <c r="AF78" s="169">
        <v>4</v>
      </c>
      <c r="AG78" s="169">
        <v>95</v>
      </c>
      <c r="AH78" s="169">
        <v>45</v>
      </c>
      <c r="AI78" s="168">
        <f t="shared" si="26"/>
        <v>140</v>
      </c>
      <c r="AJ78" s="169">
        <v>1</v>
      </c>
      <c r="AK78" s="169">
        <v>80</v>
      </c>
      <c r="AL78" s="169">
        <v>36</v>
      </c>
      <c r="AM78" s="168">
        <f t="shared" si="27"/>
        <v>116</v>
      </c>
      <c r="AN78" s="169">
        <v>1</v>
      </c>
      <c r="AO78" s="665">
        <f t="shared" si="28"/>
        <v>360</v>
      </c>
      <c r="AP78" s="665">
        <f t="shared" si="28"/>
        <v>160</v>
      </c>
      <c r="AQ78" s="673">
        <f t="shared" si="29"/>
        <v>520</v>
      </c>
      <c r="AR78" s="670">
        <f t="shared" si="30"/>
        <v>7</v>
      </c>
      <c r="AS78" s="676">
        <f t="shared" si="31"/>
        <v>722</v>
      </c>
      <c r="AT78" s="677">
        <f t="shared" si="31"/>
        <v>325</v>
      </c>
      <c r="AU78" s="678">
        <f t="shared" si="31"/>
        <v>1047</v>
      </c>
      <c r="AV78" s="679">
        <f t="shared" si="31"/>
        <v>19</v>
      </c>
    </row>
    <row r="79" spans="1:48" ht="18">
      <c r="A79" s="660">
        <v>74</v>
      </c>
      <c r="B79" s="703"/>
      <c r="C79" s="681" t="s">
        <v>195</v>
      </c>
      <c r="D79" s="682" t="s">
        <v>179</v>
      </c>
      <c r="E79" s="683">
        <v>83</v>
      </c>
      <c r="F79" s="451">
        <v>35</v>
      </c>
      <c r="G79" s="442">
        <f t="shared" si="18"/>
        <v>118</v>
      </c>
      <c r="H79" s="684">
        <v>2</v>
      </c>
      <c r="I79" s="685">
        <v>87</v>
      </c>
      <c r="J79" s="441">
        <v>44</v>
      </c>
      <c r="K79" s="442">
        <f t="shared" si="19"/>
        <v>131</v>
      </c>
      <c r="L79" s="686">
        <v>1</v>
      </c>
      <c r="M79" s="687">
        <v>76</v>
      </c>
      <c r="N79" s="441">
        <v>60</v>
      </c>
      <c r="O79" s="442">
        <f t="shared" si="32"/>
        <v>136</v>
      </c>
      <c r="P79" s="688">
        <v>0</v>
      </c>
      <c r="Q79" s="685">
        <v>79</v>
      </c>
      <c r="R79" s="441">
        <v>50</v>
      </c>
      <c r="S79" s="442">
        <f t="shared" si="20"/>
        <v>129</v>
      </c>
      <c r="T79" s="686">
        <v>0</v>
      </c>
      <c r="U79" s="689">
        <f t="shared" si="21"/>
        <v>325</v>
      </c>
      <c r="V79" s="649">
        <f t="shared" si="21"/>
        <v>189</v>
      </c>
      <c r="W79" s="650">
        <f t="shared" si="22"/>
        <v>514</v>
      </c>
      <c r="X79" s="651">
        <f t="shared" si="23"/>
        <v>3</v>
      </c>
      <c r="Y79" s="704">
        <v>93</v>
      </c>
      <c r="Z79" s="451">
        <v>44</v>
      </c>
      <c r="AA79" s="442">
        <f t="shared" si="24"/>
        <v>137</v>
      </c>
      <c r="AB79" s="451">
        <v>2</v>
      </c>
      <c r="AC79" s="705">
        <v>88</v>
      </c>
      <c r="AD79" s="441">
        <v>43</v>
      </c>
      <c r="AE79" s="442">
        <f t="shared" si="25"/>
        <v>131</v>
      </c>
      <c r="AF79" s="441">
        <v>2</v>
      </c>
      <c r="AG79" s="706">
        <v>89</v>
      </c>
      <c r="AH79" s="441">
        <v>34</v>
      </c>
      <c r="AI79" s="442">
        <f t="shared" si="26"/>
        <v>123</v>
      </c>
      <c r="AJ79" s="441">
        <v>2</v>
      </c>
      <c r="AK79" s="441">
        <v>96</v>
      </c>
      <c r="AL79" s="441">
        <v>43</v>
      </c>
      <c r="AM79" s="442">
        <f t="shared" si="27"/>
        <v>139</v>
      </c>
      <c r="AN79" s="441">
        <v>2</v>
      </c>
      <c r="AO79" s="691">
        <f t="shared" si="28"/>
        <v>366</v>
      </c>
      <c r="AP79" s="691">
        <f t="shared" si="28"/>
        <v>164</v>
      </c>
      <c r="AQ79" s="692">
        <f t="shared" si="29"/>
        <v>530</v>
      </c>
      <c r="AR79" s="693">
        <f t="shared" si="30"/>
        <v>8</v>
      </c>
      <c r="AS79" s="694">
        <f t="shared" si="31"/>
        <v>691</v>
      </c>
      <c r="AT79" s="695">
        <f t="shared" si="31"/>
        <v>353</v>
      </c>
      <c r="AU79" s="696">
        <f t="shared" si="31"/>
        <v>1044</v>
      </c>
      <c r="AV79" s="697">
        <f t="shared" si="31"/>
        <v>11</v>
      </c>
    </row>
    <row r="80" spans="1:48" ht="18">
      <c r="A80" s="646">
        <v>75</v>
      </c>
      <c r="B80" s="408"/>
      <c r="C80" s="661" t="s">
        <v>129</v>
      </c>
      <c r="D80" s="662" t="s">
        <v>48</v>
      </c>
      <c r="E80" s="663">
        <v>97</v>
      </c>
      <c r="F80" s="167">
        <v>49</v>
      </c>
      <c r="G80" s="168">
        <f t="shared" si="18"/>
        <v>146</v>
      </c>
      <c r="H80" s="183">
        <v>1</v>
      </c>
      <c r="I80" s="170">
        <v>85</v>
      </c>
      <c r="J80" s="169">
        <v>41</v>
      </c>
      <c r="K80" s="168">
        <f t="shared" si="19"/>
        <v>126</v>
      </c>
      <c r="L80" s="190">
        <v>3</v>
      </c>
      <c r="M80" s="187">
        <v>95</v>
      </c>
      <c r="N80" s="169">
        <v>41</v>
      </c>
      <c r="O80" s="168">
        <f t="shared" si="32"/>
        <v>136</v>
      </c>
      <c r="P80" s="184">
        <v>2</v>
      </c>
      <c r="Q80" s="170">
        <v>92</v>
      </c>
      <c r="R80" s="169">
        <v>34</v>
      </c>
      <c r="S80" s="168">
        <f t="shared" si="20"/>
        <v>126</v>
      </c>
      <c r="T80" s="190">
        <v>3</v>
      </c>
      <c r="U80" s="698">
        <f t="shared" si="21"/>
        <v>369</v>
      </c>
      <c r="V80" s="665">
        <f t="shared" si="21"/>
        <v>165</v>
      </c>
      <c r="W80" s="666">
        <f t="shared" si="22"/>
        <v>534</v>
      </c>
      <c r="X80" s="667">
        <f t="shared" si="23"/>
        <v>9</v>
      </c>
      <c r="Y80" s="707">
        <v>88</v>
      </c>
      <c r="Z80" s="167">
        <v>27</v>
      </c>
      <c r="AA80" s="168">
        <f t="shared" si="24"/>
        <v>115</v>
      </c>
      <c r="AB80" s="167">
        <v>4</v>
      </c>
      <c r="AC80" s="169">
        <v>79</v>
      </c>
      <c r="AD80" s="169">
        <v>44</v>
      </c>
      <c r="AE80" s="168">
        <f t="shared" si="25"/>
        <v>123</v>
      </c>
      <c r="AF80" s="169">
        <v>1</v>
      </c>
      <c r="AG80" s="169">
        <v>86</v>
      </c>
      <c r="AH80" s="169">
        <v>53</v>
      </c>
      <c r="AI80" s="168">
        <f t="shared" si="26"/>
        <v>139</v>
      </c>
      <c r="AJ80" s="169">
        <v>0</v>
      </c>
      <c r="AK80" s="169">
        <v>88</v>
      </c>
      <c r="AL80" s="169">
        <v>43</v>
      </c>
      <c r="AM80" s="168">
        <f t="shared" si="27"/>
        <v>131</v>
      </c>
      <c r="AN80" s="169">
        <v>2</v>
      </c>
      <c r="AO80" s="665">
        <f t="shared" si="28"/>
        <v>341</v>
      </c>
      <c r="AP80" s="665">
        <f t="shared" si="28"/>
        <v>167</v>
      </c>
      <c r="AQ80" s="673">
        <f t="shared" si="29"/>
        <v>508</v>
      </c>
      <c r="AR80" s="670">
        <f t="shared" si="30"/>
        <v>7</v>
      </c>
      <c r="AS80" s="654">
        <f t="shared" si="31"/>
        <v>710</v>
      </c>
      <c r="AT80" s="655">
        <f t="shared" si="31"/>
        <v>332</v>
      </c>
      <c r="AU80" s="656">
        <f t="shared" si="31"/>
        <v>1042</v>
      </c>
      <c r="AV80" s="657">
        <f t="shared" si="31"/>
        <v>16</v>
      </c>
    </row>
    <row r="81" spans="1:48" ht="18">
      <c r="A81" s="646">
        <v>76</v>
      </c>
      <c r="B81" s="408"/>
      <c r="C81" s="658" t="s">
        <v>198</v>
      </c>
      <c r="D81" s="659" t="s">
        <v>25</v>
      </c>
      <c r="E81" s="358">
        <v>91</v>
      </c>
      <c r="F81" s="45">
        <v>51</v>
      </c>
      <c r="G81" s="44">
        <f t="shared" si="18"/>
        <v>142</v>
      </c>
      <c r="H81" s="354">
        <v>3</v>
      </c>
      <c r="I81" s="376">
        <v>98</v>
      </c>
      <c r="J81" s="45">
        <v>40</v>
      </c>
      <c r="K81" s="44">
        <f t="shared" si="19"/>
        <v>138</v>
      </c>
      <c r="L81" s="377">
        <v>3</v>
      </c>
      <c r="M81" s="360">
        <v>94</v>
      </c>
      <c r="N81" s="45">
        <v>43</v>
      </c>
      <c r="O81" s="44">
        <f t="shared" si="32"/>
        <v>137</v>
      </c>
      <c r="P81" s="354">
        <v>3</v>
      </c>
      <c r="Q81" s="378">
        <v>78</v>
      </c>
      <c r="R81" s="45">
        <v>26</v>
      </c>
      <c r="S81" s="44">
        <f t="shared" si="20"/>
        <v>104</v>
      </c>
      <c r="T81" s="377">
        <v>4</v>
      </c>
      <c r="U81" s="689">
        <f t="shared" si="21"/>
        <v>361</v>
      </c>
      <c r="V81" s="649">
        <f t="shared" si="21"/>
        <v>160</v>
      </c>
      <c r="W81" s="650">
        <f t="shared" si="22"/>
        <v>521</v>
      </c>
      <c r="X81" s="651">
        <f t="shared" si="23"/>
        <v>13</v>
      </c>
      <c r="Y81" s="42">
        <v>85</v>
      </c>
      <c r="Z81" s="43">
        <v>53</v>
      </c>
      <c r="AA81" s="44">
        <f t="shared" si="24"/>
        <v>138</v>
      </c>
      <c r="AB81" s="43">
        <v>1</v>
      </c>
      <c r="AC81" s="45">
        <v>86</v>
      </c>
      <c r="AD81" s="45">
        <v>18</v>
      </c>
      <c r="AE81" s="44">
        <f t="shared" si="25"/>
        <v>104</v>
      </c>
      <c r="AF81" s="45">
        <v>6</v>
      </c>
      <c r="AG81" s="45">
        <v>92</v>
      </c>
      <c r="AH81" s="45">
        <v>45</v>
      </c>
      <c r="AI81" s="44">
        <f t="shared" si="26"/>
        <v>137</v>
      </c>
      <c r="AJ81" s="45">
        <v>2</v>
      </c>
      <c r="AK81" s="45">
        <v>90</v>
      </c>
      <c r="AL81" s="45">
        <v>52</v>
      </c>
      <c r="AM81" s="44">
        <f t="shared" si="27"/>
        <v>142</v>
      </c>
      <c r="AN81" s="45">
        <v>4</v>
      </c>
      <c r="AO81" s="649">
        <f t="shared" si="28"/>
        <v>353</v>
      </c>
      <c r="AP81" s="649">
        <f t="shared" si="28"/>
        <v>168</v>
      </c>
      <c r="AQ81" s="652">
        <f t="shared" si="29"/>
        <v>521</v>
      </c>
      <c r="AR81" s="653">
        <f t="shared" si="30"/>
        <v>13</v>
      </c>
      <c r="AS81" s="654">
        <f t="shared" si="31"/>
        <v>714</v>
      </c>
      <c r="AT81" s="655">
        <f t="shared" si="31"/>
        <v>328</v>
      </c>
      <c r="AU81" s="656">
        <f t="shared" si="31"/>
        <v>1042</v>
      </c>
      <c r="AV81" s="657">
        <f t="shared" si="31"/>
        <v>26</v>
      </c>
    </row>
    <row r="82" spans="1:48" ht="18">
      <c r="A82" s="646">
        <v>77</v>
      </c>
      <c r="B82" s="407"/>
      <c r="C82" s="661" t="s">
        <v>94</v>
      </c>
      <c r="D82" s="662" t="s">
        <v>95</v>
      </c>
      <c r="E82" s="663">
        <v>83</v>
      </c>
      <c r="F82" s="167">
        <v>45</v>
      </c>
      <c r="G82" s="168">
        <f t="shared" si="18"/>
        <v>128</v>
      </c>
      <c r="H82" s="183">
        <v>1</v>
      </c>
      <c r="I82" s="170">
        <v>83</v>
      </c>
      <c r="J82" s="169">
        <v>44</v>
      </c>
      <c r="K82" s="168">
        <f t="shared" si="19"/>
        <v>127</v>
      </c>
      <c r="L82" s="190">
        <v>1</v>
      </c>
      <c r="M82" s="187">
        <v>96</v>
      </c>
      <c r="N82" s="169">
        <v>24</v>
      </c>
      <c r="O82" s="168">
        <f t="shared" si="32"/>
        <v>120</v>
      </c>
      <c r="P82" s="184">
        <v>3</v>
      </c>
      <c r="Q82" s="170">
        <v>84</v>
      </c>
      <c r="R82" s="169">
        <v>43</v>
      </c>
      <c r="S82" s="168">
        <f t="shared" si="20"/>
        <v>127</v>
      </c>
      <c r="T82" s="190">
        <v>1</v>
      </c>
      <c r="U82" s="698">
        <f t="shared" si="21"/>
        <v>346</v>
      </c>
      <c r="V82" s="665">
        <f t="shared" si="21"/>
        <v>156</v>
      </c>
      <c r="W82" s="666">
        <f t="shared" si="22"/>
        <v>502</v>
      </c>
      <c r="X82" s="667">
        <f t="shared" si="23"/>
        <v>6</v>
      </c>
      <c r="Y82" s="707">
        <v>94</v>
      </c>
      <c r="Z82" s="167">
        <v>34</v>
      </c>
      <c r="AA82" s="168">
        <f t="shared" si="24"/>
        <v>128</v>
      </c>
      <c r="AB82" s="167">
        <v>2</v>
      </c>
      <c r="AC82" s="169">
        <v>98</v>
      </c>
      <c r="AD82" s="169">
        <v>34</v>
      </c>
      <c r="AE82" s="168">
        <f t="shared" si="25"/>
        <v>132</v>
      </c>
      <c r="AF82" s="169">
        <v>1</v>
      </c>
      <c r="AG82" s="169">
        <v>86</v>
      </c>
      <c r="AH82" s="169">
        <v>45</v>
      </c>
      <c r="AI82" s="168">
        <f t="shared" si="26"/>
        <v>131</v>
      </c>
      <c r="AJ82" s="169">
        <v>2</v>
      </c>
      <c r="AK82" s="169">
        <v>96</v>
      </c>
      <c r="AL82" s="169">
        <v>52</v>
      </c>
      <c r="AM82" s="168">
        <f t="shared" si="27"/>
        <v>148</v>
      </c>
      <c r="AN82" s="169">
        <v>2</v>
      </c>
      <c r="AO82" s="665">
        <f t="shared" si="28"/>
        <v>374</v>
      </c>
      <c r="AP82" s="665">
        <f t="shared" si="28"/>
        <v>165</v>
      </c>
      <c r="AQ82" s="673">
        <f t="shared" si="29"/>
        <v>539</v>
      </c>
      <c r="AR82" s="670">
        <f t="shared" si="30"/>
        <v>7</v>
      </c>
      <c r="AS82" s="654">
        <f t="shared" si="31"/>
        <v>720</v>
      </c>
      <c r="AT82" s="655">
        <f t="shared" si="31"/>
        <v>321</v>
      </c>
      <c r="AU82" s="656">
        <f t="shared" si="31"/>
        <v>1041</v>
      </c>
      <c r="AV82" s="657">
        <f t="shared" si="31"/>
        <v>13</v>
      </c>
    </row>
    <row r="83" spans="1:48" ht="18">
      <c r="A83" s="646">
        <v>78</v>
      </c>
      <c r="B83" s="407"/>
      <c r="C83" s="647" t="s">
        <v>194</v>
      </c>
      <c r="D83" s="648" t="s">
        <v>191</v>
      </c>
      <c r="E83" s="358">
        <v>92</v>
      </c>
      <c r="F83" s="43">
        <v>43</v>
      </c>
      <c r="G83" s="44">
        <f t="shared" si="18"/>
        <v>135</v>
      </c>
      <c r="H83" s="353">
        <v>1</v>
      </c>
      <c r="I83" s="376">
        <v>101</v>
      </c>
      <c r="J83" s="45">
        <v>27</v>
      </c>
      <c r="K83" s="44">
        <f t="shared" si="19"/>
        <v>128</v>
      </c>
      <c r="L83" s="377">
        <v>3</v>
      </c>
      <c r="M83" s="360">
        <v>88</v>
      </c>
      <c r="N83" s="45">
        <v>27</v>
      </c>
      <c r="O83" s="44">
        <f t="shared" si="32"/>
        <v>115</v>
      </c>
      <c r="P83" s="354">
        <v>3</v>
      </c>
      <c r="Q83" s="378">
        <v>86</v>
      </c>
      <c r="R83" s="45">
        <v>45</v>
      </c>
      <c r="S83" s="44">
        <f t="shared" si="20"/>
        <v>131</v>
      </c>
      <c r="T83" s="377">
        <v>1</v>
      </c>
      <c r="U83" s="689">
        <f t="shared" si="21"/>
        <v>367</v>
      </c>
      <c r="V83" s="649">
        <f t="shared" si="21"/>
        <v>142</v>
      </c>
      <c r="W83" s="650">
        <f t="shared" si="22"/>
        <v>509</v>
      </c>
      <c r="X83" s="651">
        <f t="shared" si="23"/>
        <v>8</v>
      </c>
      <c r="Y83" s="51">
        <v>83</v>
      </c>
      <c r="Z83" s="43">
        <v>40</v>
      </c>
      <c r="AA83" s="44">
        <f t="shared" si="24"/>
        <v>123</v>
      </c>
      <c r="AB83" s="43">
        <v>1</v>
      </c>
      <c r="AC83" s="49">
        <v>98</v>
      </c>
      <c r="AD83" s="45">
        <v>51</v>
      </c>
      <c r="AE83" s="44">
        <f t="shared" si="25"/>
        <v>149</v>
      </c>
      <c r="AF83" s="45">
        <v>2</v>
      </c>
      <c r="AG83" s="50">
        <v>84</v>
      </c>
      <c r="AH83" s="45">
        <v>43</v>
      </c>
      <c r="AI83" s="44">
        <f t="shared" si="26"/>
        <v>127</v>
      </c>
      <c r="AJ83" s="45">
        <v>0</v>
      </c>
      <c r="AK83" s="45">
        <v>86</v>
      </c>
      <c r="AL83" s="45">
        <v>45</v>
      </c>
      <c r="AM83" s="44">
        <f t="shared" si="27"/>
        <v>131</v>
      </c>
      <c r="AN83" s="45">
        <v>0</v>
      </c>
      <c r="AO83" s="649">
        <f t="shared" si="28"/>
        <v>351</v>
      </c>
      <c r="AP83" s="649">
        <f t="shared" si="28"/>
        <v>179</v>
      </c>
      <c r="AQ83" s="652">
        <f t="shared" si="29"/>
        <v>530</v>
      </c>
      <c r="AR83" s="653">
        <f t="shared" si="30"/>
        <v>3</v>
      </c>
      <c r="AS83" s="654">
        <f t="shared" si="31"/>
        <v>718</v>
      </c>
      <c r="AT83" s="655">
        <f t="shared" si="31"/>
        <v>321</v>
      </c>
      <c r="AU83" s="656">
        <f t="shared" si="31"/>
        <v>1039</v>
      </c>
      <c r="AV83" s="657">
        <f t="shared" si="31"/>
        <v>11</v>
      </c>
    </row>
    <row r="84" spans="1:48" ht="18">
      <c r="A84" s="660">
        <v>79</v>
      </c>
      <c r="B84" s="407"/>
      <c r="C84" s="661" t="s">
        <v>163</v>
      </c>
      <c r="D84" s="662" t="s">
        <v>113</v>
      </c>
      <c r="E84" s="663">
        <v>91</v>
      </c>
      <c r="F84" s="167">
        <v>44</v>
      </c>
      <c r="G84" s="168">
        <f t="shared" si="18"/>
        <v>135</v>
      </c>
      <c r="H84" s="183">
        <v>0</v>
      </c>
      <c r="I84" s="170">
        <v>90</v>
      </c>
      <c r="J84" s="169">
        <v>43</v>
      </c>
      <c r="K84" s="168">
        <f t="shared" si="19"/>
        <v>133</v>
      </c>
      <c r="L84" s="190">
        <v>3</v>
      </c>
      <c r="M84" s="187">
        <v>85</v>
      </c>
      <c r="N84" s="169">
        <v>43</v>
      </c>
      <c r="O84" s="168">
        <f t="shared" si="32"/>
        <v>128</v>
      </c>
      <c r="P84" s="184">
        <v>2</v>
      </c>
      <c r="Q84" s="170">
        <v>84</v>
      </c>
      <c r="R84" s="169">
        <v>44</v>
      </c>
      <c r="S84" s="168">
        <f t="shared" si="20"/>
        <v>128</v>
      </c>
      <c r="T84" s="190">
        <v>0</v>
      </c>
      <c r="U84" s="698">
        <f t="shared" si="21"/>
        <v>350</v>
      </c>
      <c r="V84" s="665">
        <f t="shared" si="21"/>
        <v>174</v>
      </c>
      <c r="W84" s="666">
        <f t="shared" si="22"/>
        <v>524</v>
      </c>
      <c r="X84" s="667">
        <f t="shared" si="23"/>
        <v>5</v>
      </c>
      <c r="Y84" s="707">
        <v>87</v>
      </c>
      <c r="Z84" s="167">
        <v>35</v>
      </c>
      <c r="AA84" s="168">
        <f t="shared" si="24"/>
        <v>122</v>
      </c>
      <c r="AB84" s="167">
        <v>3</v>
      </c>
      <c r="AC84" s="169">
        <v>101</v>
      </c>
      <c r="AD84" s="169">
        <v>26</v>
      </c>
      <c r="AE84" s="168">
        <f t="shared" si="25"/>
        <v>127</v>
      </c>
      <c r="AF84" s="169">
        <v>6</v>
      </c>
      <c r="AG84" s="169">
        <v>79</v>
      </c>
      <c r="AH84" s="169">
        <v>36</v>
      </c>
      <c r="AI84" s="168">
        <f t="shared" si="26"/>
        <v>115</v>
      </c>
      <c r="AJ84" s="169">
        <v>1</v>
      </c>
      <c r="AK84" s="169">
        <v>98</v>
      </c>
      <c r="AL84" s="169">
        <v>50</v>
      </c>
      <c r="AM84" s="168">
        <f t="shared" si="27"/>
        <v>148</v>
      </c>
      <c r="AN84" s="169">
        <v>0</v>
      </c>
      <c r="AO84" s="665">
        <f t="shared" si="28"/>
        <v>365</v>
      </c>
      <c r="AP84" s="665">
        <f t="shared" si="28"/>
        <v>147</v>
      </c>
      <c r="AQ84" s="673">
        <f t="shared" si="29"/>
        <v>512</v>
      </c>
      <c r="AR84" s="670">
        <f t="shared" si="30"/>
        <v>10</v>
      </c>
      <c r="AS84" s="654">
        <f t="shared" si="31"/>
        <v>715</v>
      </c>
      <c r="AT84" s="655">
        <f t="shared" si="31"/>
        <v>321</v>
      </c>
      <c r="AU84" s="656">
        <f t="shared" si="31"/>
        <v>1036</v>
      </c>
      <c r="AV84" s="657">
        <f t="shared" si="31"/>
        <v>15</v>
      </c>
    </row>
    <row r="85" spans="1:48" ht="18">
      <c r="A85" s="646">
        <v>80</v>
      </c>
      <c r="B85" s="407"/>
      <c r="C85" s="661" t="s">
        <v>176</v>
      </c>
      <c r="D85" s="674" t="s">
        <v>173</v>
      </c>
      <c r="E85" s="187">
        <v>68</v>
      </c>
      <c r="F85" s="169">
        <v>50</v>
      </c>
      <c r="G85" s="168">
        <f t="shared" si="18"/>
        <v>118</v>
      </c>
      <c r="H85" s="184">
        <v>0</v>
      </c>
      <c r="I85" s="170">
        <v>94</v>
      </c>
      <c r="J85" s="169">
        <v>35</v>
      </c>
      <c r="K85" s="168">
        <f t="shared" si="19"/>
        <v>129</v>
      </c>
      <c r="L85" s="190">
        <v>5</v>
      </c>
      <c r="M85" s="187">
        <v>98</v>
      </c>
      <c r="N85" s="169">
        <v>44</v>
      </c>
      <c r="O85" s="168">
        <f t="shared" si="32"/>
        <v>142</v>
      </c>
      <c r="P85" s="184">
        <v>0</v>
      </c>
      <c r="Q85" s="170">
        <v>89</v>
      </c>
      <c r="R85" s="169">
        <v>43</v>
      </c>
      <c r="S85" s="168">
        <f t="shared" si="20"/>
        <v>132</v>
      </c>
      <c r="T85" s="190">
        <v>1</v>
      </c>
      <c r="U85" s="698">
        <f t="shared" si="21"/>
        <v>349</v>
      </c>
      <c r="V85" s="665">
        <f t="shared" si="21"/>
        <v>172</v>
      </c>
      <c r="W85" s="666">
        <f t="shared" si="22"/>
        <v>521</v>
      </c>
      <c r="X85" s="667">
        <f t="shared" si="23"/>
        <v>6</v>
      </c>
      <c r="Y85" s="707">
        <v>92</v>
      </c>
      <c r="Z85" s="167">
        <v>45</v>
      </c>
      <c r="AA85" s="168">
        <f t="shared" si="24"/>
        <v>137</v>
      </c>
      <c r="AB85" s="167">
        <v>1</v>
      </c>
      <c r="AC85" s="169">
        <v>80</v>
      </c>
      <c r="AD85" s="169">
        <v>36</v>
      </c>
      <c r="AE85" s="168">
        <f t="shared" si="25"/>
        <v>116</v>
      </c>
      <c r="AF85" s="169">
        <v>2</v>
      </c>
      <c r="AG85" s="169">
        <v>89</v>
      </c>
      <c r="AH85" s="169">
        <v>35</v>
      </c>
      <c r="AI85" s="168">
        <f t="shared" si="26"/>
        <v>124</v>
      </c>
      <c r="AJ85" s="169">
        <v>3</v>
      </c>
      <c r="AK85" s="169">
        <v>85</v>
      </c>
      <c r="AL85" s="169">
        <v>51</v>
      </c>
      <c r="AM85" s="168">
        <f t="shared" si="27"/>
        <v>136</v>
      </c>
      <c r="AN85" s="169">
        <v>3</v>
      </c>
      <c r="AO85" s="665">
        <f t="shared" si="28"/>
        <v>346</v>
      </c>
      <c r="AP85" s="665">
        <f t="shared" si="28"/>
        <v>167</v>
      </c>
      <c r="AQ85" s="673">
        <f t="shared" si="29"/>
        <v>513</v>
      </c>
      <c r="AR85" s="670">
        <f t="shared" si="30"/>
        <v>9</v>
      </c>
      <c r="AS85" s="654">
        <f t="shared" si="31"/>
        <v>695</v>
      </c>
      <c r="AT85" s="655">
        <f t="shared" si="31"/>
        <v>339</v>
      </c>
      <c r="AU85" s="656">
        <f t="shared" si="31"/>
        <v>1034</v>
      </c>
      <c r="AV85" s="657">
        <f t="shared" si="31"/>
        <v>15</v>
      </c>
    </row>
    <row r="86" spans="1:48" ht="18">
      <c r="A86" s="646">
        <v>81</v>
      </c>
      <c r="B86" s="407"/>
      <c r="C86" s="661" t="s">
        <v>204</v>
      </c>
      <c r="D86" s="674" t="s">
        <v>48</v>
      </c>
      <c r="E86" s="663">
        <v>91</v>
      </c>
      <c r="F86" s="167">
        <v>35</v>
      </c>
      <c r="G86" s="664">
        <f t="shared" si="18"/>
        <v>126</v>
      </c>
      <c r="H86" s="183">
        <v>1</v>
      </c>
      <c r="I86" s="170">
        <v>92</v>
      </c>
      <c r="J86" s="169">
        <v>41</v>
      </c>
      <c r="K86" s="664">
        <f t="shared" si="19"/>
        <v>133</v>
      </c>
      <c r="L86" s="190">
        <v>1</v>
      </c>
      <c r="M86" s="187">
        <v>88</v>
      </c>
      <c r="N86" s="169">
        <v>36</v>
      </c>
      <c r="O86" s="664">
        <f t="shared" si="32"/>
        <v>124</v>
      </c>
      <c r="P86" s="184">
        <v>0</v>
      </c>
      <c r="Q86" s="170">
        <v>93</v>
      </c>
      <c r="R86" s="169">
        <v>33</v>
      </c>
      <c r="S86" s="664">
        <f t="shared" si="20"/>
        <v>126</v>
      </c>
      <c r="T86" s="190">
        <v>2</v>
      </c>
      <c r="U86" s="698">
        <f t="shared" si="21"/>
        <v>364</v>
      </c>
      <c r="V86" s="665">
        <f t="shared" si="21"/>
        <v>145</v>
      </c>
      <c r="W86" s="666">
        <f t="shared" si="22"/>
        <v>509</v>
      </c>
      <c r="X86" s="667">
        <f t="shared" si="23"/>
        <v>4</v>
      </c>
      <c r="Y86" s="707">
        <v>95</v>
      </c>
      <c r="Z86" s="167">
        <v>36</v>
      </c>
      <c r="AA86" s="664">
        <f t="shared" si="24"/>
        <v>131</v>
      </c>
      <c r="AB86" s="167">
        <v>1</v>
      </c>
      <c r="AC86" s="169">
        <v>91</v>
      </c>
      <c r="AD86" s="169">
        <v>45</v>
      </c>
      <c r="AE86" s="664">
        <f t="shared" si="25"/>
        <v>136</v>
      </c>
      <c r="AF86" s="169">
        <v>2</v>
      </c>
      <c r="AG86" s="169">
        <v>95</v>
      </c>
      <c r="AH86" s="169">
        <v>25</v>
      </c>
      <c r="AI86" s="664">
        <f t="shared" si="26"/>
        <v>120</v>
      </c>
      <c r="AJ86" s="169">
        <v>3</v>
      </c>
      <c r="AK86" s="169">
        <v>86</v>
      </c>
      <c r="AL86" s="169">
        <v>51</v>
      </c>
      <c r="AM86" s="664">
        <f t="shared" si="27"/>
        <v>137</v>
      </c>
      <c r="AN86" s="169">
        <v>0</v>
      </c>
      <c r="AO86" s="668">
        <f t="shared" si="28"/>
        <v>367</v>
      </c>
      <c r="AP86" s="668">
        <f t="shared" si="28"/>
        <v>157</v>
      </c>
      <c r="AQ86" s="669">
        <f t="shared" si="29"/>
        <v>524</v>
      </c>
      <c r="AR86" s="670">
        <f t="shared" si="30"/>
        <v>6</v>
      </c>
      <c r="AS86" s="654">
        <f t="shared" si="31"/>
        <v>731</v>
      </c>
      <c r="AT86" s="655">
        <f t="shared" si="31"/>
        <v>302</v>
      </c>
      <c r="AU86" s="656">
        <f t="shared" si="31"/>
        <v>1033</v>
      </c>
      <c r="AV86" s="657">
        <f t="shared" si="31"/>
        <v>10</v>
      </c>
    </row>
    <row r="87" spans="1:48" ht="18">
      <c r="A87" s="646">
        <v>82</v>
      </c>
      <c r="B87" s="409"/>
      <c r="C87" s="647" t="s">
        <v>33</v>
      </c>
      <c r="D87" s="648" t="s">
        <v>32</v>
      </c>
      <c r="E87" s="359">
        <v>82</v>
      </c>
      <c r="F87" s="43">
        <v>50</v>
      </c>
      <c r="G87" s="44">
        <f t="shared" si="18"/>
        <v>132</v>
      </c>
      <c r="H87" s="353">
        <v>2</v>
      </c>
      <c r="I87" s="708">
        <v>92</v>
      </c>
      <c r="J87" s="545">
        <v>35</v>
      </c>
      <c r="K87" s="440">
        <f t="shared" si="19"/>
        <v>127</v>
      </c>
      <c r="L87" s="446">
        <v>1</v>
      </c>
      <c r="M87" s="358">
        <v>98</v>
      </c>
      <c r="N87" s="45">
        <v>43</v>
      </c>
      <c r="O87" s="44">
        <f t="shared" si="32"/>
        <v>141</v>
      </c>
      <c r="P87" s="354">
        <v>3</v>
      </c>
      <c r="Q87" s="378">
        <v>85</v>
      </c>
      <c r="R87" s="45">
        <v>54</v>
      </c>
      <c r="S87" s="44">
        <f t="shared" si="20"/>
        <v>139</v>
      </c>
      <c r="T87" s="377">
        <v>3</v>
      </c>
      <c r="U87" s="689">
        <f t="shared" si="21"/>
        <v>357</v>
      </c>
      <c r="V87" s="649">
        <f t="shared" si="21"/>
        <v>182</v>
      </c>
      <c r="W87" s="650">
        <f t="shared" si="22"/>
        <v>539</v>
      </c>
      <c r="X87" s="651">
        <f t="shared" si="23"/>
        <v>9</v>
      </c>
      <c r="Y87" s="42">
        <v>88</v>
      </c>
      <c r="Z87" s="43">
        <v>36</v>
      </c>
      <c r="AA87" s="44">
        <f t="shared" si="24"/>
        <v>124</v>
      </c>
      <c r="AB87" s="43">
        <v>3</v>
      </c>
      <c r="AC87" s="45">
        <v>80</v>
      </c>
      <c r="AD87" s="45">
        <v>24</v>
      </c>
      <c r="AE87" s="44">
        <f t="shared" si="25"/>
        <v>104</v>
      </c>
      <c r="AF87" s="45">
        <v>6</v>
      </c>
      <c r="AG87" s="45">
        <v>99</v>
      </c>
      <c r="AH87" s="45">
        <v>45</v>
      </c>
      <c r="AI87" s="44">
        <f t="shared" si="26"/>
        <v>144</v>
      </c>
      <c r="AJ87" s="45">
        <v>1</v>
      </c>
      <c r="AK87" s="45">
        <v>84</v>
      </c>
      <c r="AL87" s="45">
        <v>35</v>
      </c>
      <c r="AM87" s="44">
        <f t="shared" si="27"/>
        <v>119</v>
      </c>
      <c r="AN87" s="45">
        <v>2</v>
      </c>
      <c r="AO87" s="649">
        <f t="shared" si="28"/>
        <v>351</v>
      </c>
      <c r="AP87" s="649">
        <f t="shared" si="28"/>
        <v>140</v>
      </c>
      <c r="AQ87" s="652">
        <f t="shared" si="29"/>
        <v>491</v>
      </c>
      <c r="AR87" s="653">
        <f t="shared" si="30"/>
        <v>12</v>
      </c>
      <c r="AS87" s="654">
        <f t="shared" si="31"/>
        <v>708</v>
      </c>
      <c r="AT87" s="655">
        <f t="shared" si="31"/>
        <v>322</v>
      </c>
      <c r="AU87" s="656">
        <f t="shared" si="31"/>
        <v>1030</v>
      </c>
      <c r="AV87" s="657">
        <f t="shared" si="31"/>
        <v>21</v>
      </c>
    </row>
    <row r="88" spans="1:48" ht="18">
      <c r="A88" s="646">
        <v>83</v>
      </c>
      <c r="B88" s="409"/>
      <c r="C88" s="658" t="s">
        <v>106</v>
      </c>
      <c r="D88" s="659" t="s">
        <v>105</v>
      </c>
      <c r="E88" s="358">
        <v>81</v>
      </c>
      <c r="F88" s="43">
        <v>36</v>
      </c>
      <c r="G88" s="44">
        <f t="shared" si="18"/>
        <v>117</v>
      </c>
      <c r="H88" s="353">
        <v>1</v>
      </c>
      <c r="I88" s="376">
        <v>89</v>
      </c>
      <c r="J88" s="45">
        <v>52</v>
      </c>
      <c r="K88" s="44">
        <f t="shared" si="19"/>
        <v>141</v>
      </c>
      <c r="L88" s="377">
        <v>0</v>
      </c>
      <c r="M88" s="360">
        <v>100</v>
      </c>
      <c r="N88" s="45">
        <v>45</v>
      </c>
      <c r="O88" s="44">
        <f t="shared" si="32"/>
        <v>145</v>
      </c>
      <c r="P88" s="354">
        <v>1</v>
      </c>
      <c r="Q88" s="378">
        <v>96</v>
      </c>
      <c r="R88" s="45">
        <v>36</v>
      </c>
      <c r="S88" s="44">
        <f t="shared" si="20"/>
        <v>132</v>
      </c>
      <c r="T88" s="377">
        <v>2</v>
      </c>
      <c r="U88" s="689">
        <f t="shared" si="21"/>
        <v>366</v>
      </c>
      <c r="V88" s="649">
        <f t="shared" si="21"/>
        <v>169</v>
      </c>
      <c r="W88" s="650">
        <f t="shared" si="22"/>
        <v>535</v>
      </c>
      <c r="X88" s="651">
        <f t="shared" si="23"/>
        <v>4</v>
      </c>
      <c r="Y88" s="51">
        <v>96</v>
      </c>
      <c r="Z88" s="45">
        <v>36</v>
      </c>
      <c r="AA88" s="44">
        <f t="shared" si="24"/>
        <v>132</v>
      </c>
      <c r="AB88" s="45">
        <v>2</v>
      </c>
      <c r="AC88" s="49">
        <v>84</v>
      </c>
      <c r="AD88" s="45">
        <v>26</v>
      </c>
      <c r="AE88" s="44">
        <f t="shared" si="25"/>
        <v>110</v>
      </c>
      <c r="AF88" s="45">
        <v>6</v>
      </c>
      <c r="AG88" s="50">
        <v>78</v>
      </c>
      <c r="AH88" s="45">
        <v>48</v>
      </c>
      <c r="AI88" s="44">
        <f t="shared" si="26"/>
        <v>126</v>
      </c>
      <c r="AJ88" s="45">
        <v>0</v>
      </c>
      <c r="AK88" s="45">
        <v>93</v>
      </c>
      <c r="AL88" s="45">
        <v>33</v>
      </c>
      <c r="AM88" s="44">
        <f t="shared" si="27"/>
        <v>126</v>
      </c>
      <c r="AN88" s="45">
        <v>2</v>
      </c>
      <c r="AO88" s="649">
        <f t="shared" si="28"/>
        <v>351</v>
      </c>
      <c r="AP88" s="649">
        <f t="shared" si="28"/>
        <v>143</v>
      </c>
      <c r="AQ88" s="652">
        <f t="shared" si="29"/>
        <v>494</v>
      </c>
      <c r="AR88" s="653">
        <f t="shared" si="30"/>
        <v>10</v>
      </c>
      <c r="AS88" s="654">
        <f t="shared" si="31"/>
        <v>717</v>
      </c>
      <c r="AT88" s="655">
        <f t="shared" si="31"/>
        <v>312</v>
      </c>
      <c r="AU88" s="656">
        <f t="shared" si="31"/>
        <v>1029</v>
      </c>
      <c r="AV88" s="657">
        <f t="shared" si="31"/>
        <v>14</v>
      </c>
    </row>
    <row r="89" spans="1:48" ht="18">
      <c r="A89" s="660">
        <v>84</v>
      </c>
      <c r="B89" s="409"/>
      <c r="C89" s="709" t="s">
        <v>323</v>
      </c>
      <c r="D89" s="702" t="s">
        <v>23</v>
      </c>
      <c r="E89" s="358">
        <v>78</v>
      </c>
      <c r="F89" s="45">
        <v>53</v>
      </c>
      <c r="G89" s="44">
        <f t="shared" si="18"/>
        <v>131</v>
      </c>
      <c r="H89" s="354">
        <v>0</v>
      </c>
      <c r="I89" s="376">
        <v>91</v>
      </c>
      <c r="J89" s="52">
        <v>44</v>
      </c>
      <c r="K89" s="44">
        <f t="shared" si="19"/>
        <v>135</v>
      </c>
      <c r="L89" s="377">
        <v>1</v>
      </c>
      <c r="M89" s="360">
        <v>97</v>
      </c>
      <c r="N89" s="45">
        <v>31</v>
      </c>
      <c r="O89" s="44">
        <f t="shared" si="32"/>
        <v>128</v>
      </c>
      <c r="P89" s="354">
        <v>1</v>
      </c>
      <c r="Q89" s="378">
        <v>99</v>
      </c>
      <c r="R89" s="45">
        <v>33</v>
      </c>
      <c r="S89" s="44">
        <f t="shared" si="20"/>
        <v>132</v>
      </c>
      <c r="T89" s="377">
        <v>2</v>
      </c>
      <c r="U89" s="689">
        <f t="shared" si="21"/>
        <v>365</v>
      </c>
      <c r="V89" s="649">
        <f t="shared" si="21"/>
        <v>161</v>
      </c>
      <c r="W89" s="650">
        <f t="shared" si="22"/>
        <v>526</v>
      </c>
      <c r="X89" s="651">
        <f t="shared" si="23"/>
        <v>4</v>
      </c>
      <c r="Y89" s="51">
        <v>86</v>
      </c>
      <c r="Z89" s="45">
        <v>35</v>
      </c>
      <c r="AA89" s="44">
        <f t="shared" si="24"/>
        <v>121</v>
      </c>
      <c r="AB89" s="45">
        <v>2</v>
      </c>
      <c r="AC89" s="49">
        <v>87</v>
      </c>
      <c r="AD89" s="45">
        <v>35</v>
      </c>
      <c r="AE89" s="44">
        <f t="shared" si="25"/>
        <v>122</v>
      </c>
      <c r="AF89" s="45">
        <v>2</v>
      </c>
      <c r="AG89" s="50">
        <v>88</v>
      </c>
      <c r="AH89" s="45">
        <v>44</v>
      </c>
      <c r="AI89" s="44">
        <f t="shared" si="26"/>
        <v>132</v>
      </c>
      <c r="AJ89" s="45">
        <v>0</v>
      </c>
      <c r="AK89" s="45">
        <v>94</v>
      </c>
      <c r="AL89" s="45">
        <v>34</v>
      </c>
      <c r="AM89" s="44">
        <f t="shared" si="27"/>
        <v>128</v>
      </c>
      <c r="AN89" s="45">
        <v>2</v>
      </c>
      <c r="AO89" s="649">
        <f t="shared" si="28"/>
        <v>355</v>
      </c>
      <c r="AP89" s="649">
        <f t="shared" si="28"/>
        <v>148</v>
      </c>
      <c r="AQ89" s="652">
        <f t="shared" si="29"/>
        <v>503</v>
      </c>
      <c r="AR89" s="653">
        <f t="shared" si="30"/>
        <v>6</v>
      </c>
      <c r="AS89" s="654">
        <f t="shared" si="31"/>
        <v>720</v>
      </c>
      <c r="AT89" s="655">
        <f t="shared" si="31"/>
        <v>309</v>
      </c>
      <c r="AU89" s="656">
        <f t="shared" si="31"/>
        <v>1029</v>
      </c>
      <c r="AV89" s="657">
        <f t="shared" si="31"/>
        <v>10</v>
      </c>
    </row>
    <row r="90" spans="1:48" ht="18">
      <c r="A90" s="646">
        <v>85</v>
      </c>
      <c r="B90" s="409"/>
      <c r="C90" s="658" t="s">
        <v>190</v>
      </c>
      <c r="D90" s="659" t="s">
        <v>191</v>
      </c>
      <c r="E90" s="358">
        <v>95</v>
      </c>
      <c r="F90" s="43">
        <v>27</v>
      </c>
      <c r="G90" s="44">
        <f t="shared" si="18"/>
        <v>122</v>
      </c>
      <c r="H90" s="353">
        <v>2</v>
      </c>
      <c r="I90" s="376">
        <v>67</v>
      </c>
      <c r="J90" s="45">
        <v>45</v>
      </c>
      <c r="K90" s="44">
        <f t="shared" si="19"/>
        <v>112</v>
      </c>
      <c r="L90" s="377">
        <v>0</v>
      </c>
      <c r="M90" s="360">
        <v>84</v>
      </c>
      <c r="N90" s="45">
        <v>51</v>
      </c>
      <c r="O90" s="44">
        <f t="shared" si="32"/>
        <v>135</v>
      </c>
      <c r="P90" s="354">
        <v>0</v>
      </c>
      <c r="Q90" s="378">
        <v>95</v>
      </c>
      <c r="R90" s="45">
        <v>27</v>
      </c>
      <c r="S90" s="44">
        <f t="shared" si="20"/>
        <v>122</v>
      </c>
      <c r="T90" s="377">
        <v>1</v>
      </c>
      <c r="U90" s="689">
        <f t="shared" si="21"/>
        <v>341</v>
      </c>
      <c r="V90" s="649">
        <f t="shared" si="21"/>
        <v>150</v>
      </c>
      <c r="W90" s="650">
        <f t="shared" si="22"/>
        <v>491</v>
      </c>
      <c r="X90" s="651">
        <f t="shared" si="23"/>
        <v>3</v>
      </c>
      <c r="Y90" s="42">
        <v>100</v>
      </c>
      <c r="Z90" s="43">
        <v>43</v>
      </c>
      <c r="AA90" s="44">
        <f t="shared" si="24"/>
        <v>143</v>
      </c>
      <c r="AB90" s="43">
        <v>2</v>
      </c>
      <c r="AC90" s="45">
        <v>93</v>
      </c>
      <c r="AD90" s="45">
        <v>45</v>
      </c>
      <c r="AE90" s="44">
        <f t="shared" si="25"/>
        <v>138</v>
      </c>
      <c r="AF90" s="45">
        <v>3</v>
      </c>
      <c r="AG90" s="45">
        <v>80</v>
      </c>
      <c r="AH90" s="45">
        <v>51</v>
      </c>
      <c r="AI90" s="44">
        <f t="shared" si="26"/>
        <v>131</v>
      </c>
      <c r="AJ90" s="45">
        <v>1</v>
      </c>
      <c r="AK90" s="45">
        <v>86</v>
      </c>
      <c r="AL90" s="45">
        <v>39</v>
      </c>
      <c r="AM90" s="44">
        <f t="shared" si="27"/>
        <v>125</v>
      </c>
      <c r="AN90" s="45">
        <v>0</v>
      </c>
      <c r="AO90" s="649">
        <f t="shared" si="28"/>
        <v>359</v>
      </c>
      <c r="AP90" s="649">
        <f t="shared" si="28"/>
        <v>178</v>
      </c>
      <c r="AQ90" s="652">
        <f t="shared" si="29"/>
        <v>537</v>
      </c>
      <c r="AR90" s="653">
        <f t="shared" si="30"/>
        <v>6</v>
      </c>
      <c r="AS90" s="654">
        <f t="shared" si="31"/>
        <v>700</v>
      </c>
      <c r="AT90" s="655">
        <f t="shared" si="31"/>
        <v>328</v>
      </c>
      <c r="AU90" s="656">
        <f t="shared" si="31"/>
        <v>1028</v>
      </c>
      <c r="AV90" s="657">
        <f t="shared" si="31"/>
        <v>9</v>
      </c>
    </row>
    <row r="91" spans="1:48" ht="18">
      <c r="A91" s="646">
        <v>86</v>
      </c>
      <c r="B91" s="409"/>
      <c r="C91" s="658" t="s">
        <v>319</v>
      </c>
      <c r="D91" s="659" t="s">
        <v>23</v>
      </c>
      <c r="E91" s="358">
        <v>69</v>
      </c>
      <c r="F91" s="45">
        <v>54</v>
      </c>
      <c r="G91" s="44">
        <f t="shared" si="18"/>
        <v>123</v>
      </c>
      <c r="H91" s="354">
        <v>4</v>
      </c>
      <c r="I91" s="376">
        <v>95</v>
      </c>
      <c r="J91" s="45">
        <v>43</v>
      </c>
      <c r="K91" s="44">
        <f t="shared" si="19"/>
        <v>138</v>
      </c>
      <c r="L91" s="377">
        <v>0</v>
      </c>
      <c r="M91" s="360">
        <v>77</v>
      </c>
      <c r="N91" s="45">
        <v>43</v>
      </c>
      <c r="O91" s="44">
        <f t="shared" si="32"/>
        <v>120</v>
      </c>
      <c r="P91" s="354">
        <v>2</v>
      </c>
      <c r="Q91" s="378">
        <v>85</v>
      </c>
      <c r="R91" s="45">
        <v>26</v>
      </c>
      <c r="S91" s="44">
        <f t="shared" si="20"/>
        <v>111</v>
      </c>
      <c r="T91" s="377">
        <v>1</v>
      </c>
      <c r="U91" s="689">
        <f t="shared" si="21"/>
        <v>326</v>
      </c>
      <c r="V91" s="649">
        <f t="shared" si="21"/>
        <v>166</v>
      </c>
      <c r="W91" s="650">
        <f t="shared" si="22"/>
        <v>492</v>
      </c>
      <c r="X91" s="651">
        <f t="shared" si="23"/>
        <v>7</v>
      </c>
      <c r="Y91" s="42">
        <v>89</v>
      </c>
      <c r="Z91" s="43">
        <v>49</v>
      </c>
      <c r="AA91" s="44">
        <f t="shared" si="24"/>
        <v>138</v>
      </c>
      <c r="AB91" s="43">
        <v>0</v>
      </c>
      <c r="AC91" s="45">
        <v>92</v>
      </c>
      <c r="AD91" s="45">
        <v>35</v>
      </c>
      <c r="AE91" s="44">
        <f t="shared" si="25"/>
        <v>127</v>
      </c>
      <c r="AF91" s="45">
        <v>4</v>
      </c>
      <c r="AG91" s="45">
        <v>84</v>
      </c>
      <c r="AH91" s="45">
        <v>62</v>
      </c>
      <c r="AI91" s="44">
        <f t="shared" si="26"/>
        <v>146</v>
      </c>
      <c r="AJ91" s="45">
        <v>0</v>
      </c>
      <c r="AK91" s="45">
        <v>89</v>
      </c>
      <c r="AL91" s="45">
        <v>35</v>
      </c>
      <c r="AM91" s="44">
        <f t="shared" si="27"/>
        <v>124</v>
      </c>
      <c r="AN91" s="45">
        <v>1</v>
      </c>
      <c r="AO91" s="649">
        <f t="shared" si="28"/>
        <v>354</v>
      </c>
      <c r="AP91" s="649">
        <f t="shared" si="28"/>
        <v>181</v>
      </c>
      <c r="AQ91" s="652">
        <f t="shared" si="29"/>
        <v>535</v>
      </c>
      <c r="AR91" s="653">
        <f t="shared" si="30"/>
        <v>5</v>
      </c>
      <c r="AS91" s="654">
        <f t="shared" si="31"/>
        <v>680</v>
      </c>
      <c r="AT91" s="655">
        <f t="shared" si="31"/>
        <v>347</v>
      </c>
      <c r="AU91" s="656">
        <f t="shared" si="31"/>
        <v>1027</v>
      </c>
      <c r="AV91" s="657">
        <f t="shared" si="31"/>
        <v>12</v>
      </c>
    </row>
    <row r="92" spans="1:48" ht="18">
      <c r="A92" s="646">
        <v>87</v>
      </c>
      <c r="B92" s="409"/>
      <c r="C92" s="647" t="s">
        <v>144</v>
      </c>
      <c r="D92" s="648" t="s">
        <v>145</v>
      </c>
      <c r="E92" s="358">
        <v>86</v>
      </c>
      <c r="F92" s="45">
        <v>54</v>
      </c>
      <c r="G92" s="44">
        <f t="shared" si="18"/>
        <v>140</v>
      </c>
      <c r="H92" s="354">
        <v>2</v>
      </c>
      <c r="I92" s="376">
        <v>97</v>
      </c>
      <c r="J92" s="52">
        <v>36</v>
      </c>
      <c r="K92" s="44">
        <f t="shared" si="19"/>
        <v>133</v>
      </c>
      <c r="L92" s="377">
        <v>3</v>
      </c>
      <c r="M92" s="360">
        <v>81</v>
      </c>
      <c r="N92" s="45">
        <v>41</v>
      </c>
      <c r="O92" s="44">
        <f t="shared" si="32"/>
        <v>122</v>
      </c>
      <c r="P92" s="354">
        <v>2</v>
      </c>
      <c r="Q92" s="378">
        <v>92</v>
      </c>
      <c r="R92" s="45">
        <v>40</v>
      </c>
      <c r="S92" s="44">
        <f t="shared" si="20"/>
        <v>132</v>
      </c>
      <c r="T92" s="377">
        <v>3</v>
      </c>
      <c r="U92" s="689">
        <f t="shared" si="21"/>
        <v>356</v>
      </c>
      <c r="V92" s="649">
        <f t="shared" si="21"/>
        <v>171</v>
      </c>
      <c r="W92" s="650">
        <f t="shared" si="22"/>
        <v>527</v>
      </c>
      <c r="X92" s="651">
        <f t="shared" si="23"/>
        <v>10</v>
      </c>
      <c r="Y92" s="42">
        <v>87</v>
      </c>
      <c r="Z92" s="43">
        <v>45</v>
      </c>
      <c r="AA92" s="44">
        <f t="shared" si="24"/>
        <v>132</v>
      </c>
      <c r="AB92" s="43">
        <v>2</v>
      </c>
      <c r="AC92" s="45">
        <v>77</v>
      </c>
      <c r="AD92" s="45">
        <v>44</v>
      </c>
      <c r="AE92" s="44">
        <f t="shared" si="25"/>
        <v>121</v>
      </c>
      <c r="AF92" s="45">
        <v>0</v>
      </c>
      <c r="AG92" s="45">
        <v>93</v>
      </c>
      <c r="AH92" s="45">
        <v>30</v>
      </c>
      <c r="AI92" s="44">
        <f t="shared" si="26"/>
        <v>123</v>
      </c>
      <c r="AJ92" s="45">
        <v>3</v>
      </c>
      <c r="AK92" s="45">
        <v>81</v>
      </c>
      <c r="AL92" s="45">
        <v>42</v>
      </c>
      <c r="AM92" s="44">
        <f t="shared" si="27"/>
        <v>123</v>
      </c>
      <c r="AN92" s="45">
        <v>1</v>
      </c>
      <c r="AO92" s="649">
        <f t="shared" si="28"/>
        <v>338</v>
      </c>
      <c r="AP92" s="649">
        <f t="shared" si="28"/>
        <v>161</v>
      </c>
      <c r="AQ92" s="652">
        <f t="shared" si="29"/>
        <v>499</v>
      </c>
      <c r="AR92" s="653">
        <f t="shared" si="30"/>
        <v>6</v>
      </c>
      <c r="AS92" s="654">
        <f t="shared" si="31"/>
        <v>694</v>
      </c>
      <c r="AT92" s="655">
        <f t="shared" si="31"/>
        <v>332</v>
      </c>
      <c r="AU92" s="656">
        <f t="shared" si="31"/>
        <v>1026</v>
      </c>
      <c r="AV92" s="657">
        <f t="shared" si="31"/>
        <v>16</v>
      </c>
    </row>
    <row r="93" spans="1:48" ht="18">
      <c r="A93" s="646">
        <v>88</v>
      </c>
      <c r="B93" s="409"/>
      <c r="C93" s="661" t="s">
        <v>126</v>
      </c>
      <c r="D93" s="662" t="s">
        <v>48</v>
      </c>
      <c r="E93" s="663">
        <v>87</v>
      </c>
      <c r="F93" s="167">
        <v>62</v>
      </c>
      <c r="G93" s="664">
        <f t="shared" si="18"/>
        <v>149</v>
      </c>
      <c r="H93" s="183">
        <v>3</v>
      </c>
      <c r="I93" s="170">
        <v>75</v>
      </c>
      <c r="J93" s="169">
        <v>43</v>
      </c>
      <c r="K93" s="664">
        <f t="shared" si="19"/>
        <v>118</v>
      </c>
      <c r="L93" s="190">
        <v>1</v>
      </c>
      <c r="M93" s="187">
        <v>87</v>
      </c>
      <c r="N93" s="169">
        <v>42</v>
      </c>
      <c r="O93" s="664">
        <f t="shared" si="32"/>
        <v>129</v>
      </c>
      <c r="P93" s="184">
        <v>4</v>
      </c>
      <c r="Q93" s="170">
        <v>84</v>
      </c>
      <c r="R93" s="169">
        <v>45</v>
      </c>
      <c r="S93" s="664">
        <f t="shared" si="20"/>
        <v>129</v>
      </c>
      <c r="T93" s="190">
        <v>2</v>
      </c>
      <c r="U93" s="698">
        <f t="shared" si="21"/>
        <v>333</v>
      </c>
      <c r="V93" s="665">
        <f t="shared" si="21"/>
        <v>192</v>
      </c>
      <c r="W93" s="666">
        <f t="shared" si="22"/>
        <v>525</v>
      </c>
      <c r="X93" s="667">
        <f t="shared" si="23"/>
        <v>10</v>
      </c>
      <c r="Y93" s="707">
        <v>81</v>
      </c>
      <c r="Z93" s="167">
        <v>62</v>
      </c>
      <c r="AA93" s="664">
        <f t="shared" si="24"/>
        <v>143</v>
      </c>
      <c r="AB93" s="167">
        <v>0</v>
      </c>
      <c r="AC93" s="169">
        <v>84</v>
      </c>
      <c r="AD93" s="169">
        <v>42</v>
      </c>
      <c r="AE93" s="664">
        <f t="shared" si="25"/>
        <v>126</v>
      </c>
      <c r="AF93" s="169">
        <v>2</v>
      </c>
      <c r="AG93" s="169">
        <v>82</v>
      </c>
      <c r="AH93" s="169">
        <v>35</v>
      </c>
      <c r="AI93" s="664">
        <f t="shared" si="26"/>
        <v>117</v>
      </c>
      <c r="AJ93" s="169">
        <v>1</v>
      </c>
      <c r="AK93" s="169">
        <v>88</v>
      </c>
      <c r="AL93" s="169">
        <v>26</v>
      </c>
      <c r="AM93" s="664">
        <f t="shared" si="27"/>
        <v>114</v>
      </c>
      <c r="AN93" s="169">
        <v>5</v>
      </c>
      <c r="AO93" s="668">
        <f t="shared" si="28"/>
        <v>335</v>
      </c>
      <c r="AP93" s="668">
        <f t="shared" si="28"/>
        <v>165</v>
      </c>
      <c r="AQ93" s="669">
        <f t="shared" si="29"/>
        <v>500</v>
      </c>
      <c r="AR93" s="670">
        <f t="shared" si="30"/>
        <v>8</v>
      </c>
      <c r="AS93" s="654">
        <f t="shared" si="31"/>
        <v>668</v>
      </c>
      <c r="AT93" s="655">
        <f t="shared" si="31"/>
        <v>357</v>
      </c>
      <c r="AU93" s="656">
        <f t="shared" si="31"/>
        <v>1025</v>
      </c>
      <c r="AV93" s="657">
        <f t="shared" si="31"/>
        <v>18</v>
      </c>
    </row>
    <row r="94" spans="1:48" ht="18">
      <c r="A94" s="660">
        <v>89</v>
      </c>
      <c r="B94" s="409"/>
      <c r="C94" s="661" t="s">
        <v>28</v>
      </c>
      <c r="D94" s="662" t="s">
        <v>24</v>
      </c>
      <c r="E94" s="663">
        <v>92</v>
      </c>
      <c r="F94" s="167">
        <v>45</v>
      </c>
      <c r="G94" s="168">
        <f t="shared" si="18"/>
        <v>137</v>
      </c>
      <c r="H94" s="183">
        <v>1</v>
      </c>
      <c r="I94" s="170">
        <v>83</v>
      </c>
      <c r="J94" s="169">
        <v>30</v>
      </c>
      <c r="K94" s="168">
        <f t="shared" si="19"/>
        <v>113</v>
      </c>
      <c r="L94" s="190">
        <v>1</v>
      </c>
      <c r="M94" s="187">
        <v>81</v>
      </c>
      <c r="N94" s="169">
        <v>44</v>
      </c>
      <c r="O94" s="168">
        <f t="shared" si="32"/>
        <v>125</v>
      </c>
      <c r="P94" s="184">
        <v>1</v>
      </c>
      <c r="Q94" s="170">
        <v>90</v>
      </c>
      <c r="R94" s="169">
        <v>33</v>
      </c>
      <c r="S94" s="168">
        <f t="shared" si="20"/>
        <v>123</v>
      </c>
      <c r="T94" s="190">
        <v>2</v>
      </c>
      <c r="U94" s="698">
        <f t="shared" si="21"/>
        <v>346</v>
      </c>
      <c r="V94" s="665">
        <f t="shared" si="21"/>
        <v>152</v>
      </c>
      <c r="W94" s="666">
        <f t="shared" si="22"/>
        <v>498</v>
      </c>
      <c r="X94" s="667">
        <f t="shared" si="23"/>
        <v>5</v>
      </c>
      <c r="Y94" s="707">
        <v>84</v>
      </c>
      <c r="Z94" s="167">
        <v>45</v>
      </c>
      <c r="AA94" s="168">
        <f t="shared" si="24"/>
        <v>129</v>
      </c>
      <c r="AB94" s="167">
        <v>3</v>
      </c>
      <c r="AC94" s="169">
        <v>96</v>
      </c>
      <c r="AD94" s="169">
        <v>44</v>
      </c>
      <c r="AE94" s="168">
        <f t="shared" si="25"/>
        <v>140</v>
      </c>
      <c r="AF94" s="169">
        <v>1</v>
      </c>
      <c r="AG94" s="169">
        <v>82</v>
      </c>
      <c r="AH94" s="169">
        <v>52</v>
      </c>
      <c r="AI94" s="168">
        <f t="shared" si="26"/>
        <v>134</v>
      </c>
      <c r="AJ94" s="169">
        <v>2</v>
      </c>
      <c r="AK94" s="169">
        <v>79</v>
      </c>
      <c r="AL94" s="169">
        <v>44</v>
      </c>
      <c r="AM94" s="168">
        <f t="shared" si="27"/>
        <v>123</v>
      </c>
      <c r="AN94" s="169">
        <v>1</v>
      </c>
      <c r="AO94" s="665">
        <f t="shared" si="28"/>
        <v>341</v>
      </c>
      <c r="AP94" s="665">
        <f t="shared" si="28"/>
        <v>185</v>
      </c>
      <c r="AQ94" s="673">
        <f t="shared" si="29"/>
        <v>526</v>
      </c>
      <c r="AR94" s="670">
        <f t="shared" si="30"/>
        <v>7</v>
      </c>
      <c r="AS94" s="654">
        <f t="shared" si="31"/>
        <v>687</v>
      </c>
      <c r="AT94" s="655">
        <f t="shared" si="31"/>
        <v>337</v>
      </c>
      <c r="AU94" s="656">
        <f t="shared" si="31"/>
        <v>1024</v>
      </c>
      <c r="AV94" s="657">
        <f t="shared" si="31"/>
        <v>12</v>
      </c>
    </row>
    <row r="95" spans="1:48" ht="18">
      <c r="A95" s="646">
        <v>90</v>
      </c>
      <c r="B95" s="409"/>
      <c r="C95" s="661" t="s">
        <v>27</v>
      </c>
      <c r="D95" s="662" t="s">
        <v>26</v>
      </c>
      <c r="E95" s="663">
        <v>77</v>
      </c>
      <c r="F95" s="167">
        <v>35</v>
      </c>
      <c r="G95" s="168">
        <f t="shared" si="18"/>
        <v>112</v>
      </c>
      <c r="H95" s="183">
        <v>3</v>
      </c>
      <c r="I95" s="170">
        <v>81</v>
      </c>
      <c r="J95" s="169">
        <v>51</v>
      </c>
      <c r="K95" s="168">
        <f t="shared" si="19"/>
        <v>132</v>
      </c>
      <c r="L95" s="190">
        <v>2</v>
      </c>
      <c r="M95" s="187">
        <v>90</v>
      </c>
      <c r="N95" s="169">
        <v>40</v>
      </c>
      <c r="O95" s="168">
        <f t="shared" si="32"/>
        <v>130</v>
      </c>
      <c r="P95" s="184">
        <v>2</v>
      </c>
      <c r="Q95" s="170">
        <v>95</v>
      </c>
      <c r="R95" s="169">
        <v>42</v>
      </c>
      <c r="S95" s="168">
        <f t="shared" si="20"/>
        <v>137</v>
      </c>
      <c r="T95" s="190">
        <v>3</v>
      </c>
      <c r="U95" s="698">
        <f t="shared" si="21"/>
        <v>343</v>
      </c>
      <c r="V95" s="665">
        <f t="shared" si="21"/>
        <v>168</v>
      </c>
      <c r="W95" s="666">
        <f t="shared" si="22"/>
        <v>511</v>
      </c>
      <c r="X95" s="667">
        <f t="shared" si="23"/>
        <v>10</v>
      </c>
      <c r="Y95" s="707">
        <v>86</v>
      </c>
      <c r="Z95" s="167">
        <v>45</v>
      </c>
      <c r="AA95" s="168">
        <f t="shared" si="24"/>
        <v>131</v>
      </c>
      <c r="AB95" s="167">
        <v>1</v>
      </c>
      <c r="AC95" s="169">
        <v>78</v>
      </c>
      <c r="AD95" s="169">
        <v>43</v>
      </c>
      <c r="AE95" s="168">
        <f t="shared" si="25"/>
        <v>121</v>
      </c>
      <c r="AF95" s="169">
        <v>2</v>
      </c>
      <c r="AG95" s="169">
        <v>98</v>
      </c>
      <c r="AH95" s="169">
        <v>26</v>
      </c>
      <c r="AI95" s="168">
        <f t="shared" si="26"/>
        <v>124</v>
      </c>
      <c r="AJ95" s="169">
        <v>4</v>
      </c>
      <c r="AK95" s="169">
        <v>92</v>
      </c>
      <c r="AL95" s="169">
        <v>44</v>
      </c>
      <c r="AM95" s="168">
        <f t="shared" si="27"/>
        <v>136</v>
      </c>
      <c r="AN95" s="169">
        <v>1</v>
      </c>
      <c r="AO95" s="665">
        <f t="shared" si="28"/>
        <v>354</v>
      </c>
      <c r="AP95" s="665">
        <f t="shared" si="28"/>
        <v>158</v>
      </c>
      <c r="AQ95" s="673">
        <f t="shared" si="29"/>
        <v>512</v>
      </c>
      <c r="AR95" s="670">
        <f t="shared" si="30"/>
        <v>8</v>
      </c>
      <c r="AS95" s="654">
        <f t="shared" si="31"/>
        <v>697</v>
      </c>
      <c r="AT95" s="655">
        <f t="shared" si="31"/>
        <v>326</v>
      </c>
      <c r="AU95" s="656">
        <f t="shared" si="31"/>
        <v>1023</v>
      </c>
      <c r="AV95" s="657">
        <f t="shared" si="31"/>
        <v>18</v>
      </c>
    </row>
    <row r="96" spans="1:48" ht="18">
      <c r="A96" s="646">
        <v>91</v>
      </c>
      <c r="B96" s="409"/>
      <c r="C96" s="661" t="s">
        <v>172</v>
      </c>
      <c r="D96" s="662" t="s">
        <v>173</v>
      </c>
      <c r="E96" s="663">
        <v>84</v>
      </c>
      <c r="F96" s="167">
        <v>62</v>
      </c>
      <c r="G96" s="168">
        <f t="shared" si="18"/>
        <v>146</v>
      </c>
      <c r="H96" s="183">
        <v>1</v>
      </c>
      <c r="I96" s="170">
        <v>78</v>
      </c>
      <c r="J96" s="169">
        <v>42</v>
      </c>
      <c r="K96" s="168">
        <f t="shared" si="19"/>
        <v>120</v>
      </c>
      <c r="L96" s="190">
        <v>0</v>
      </c>
      <c r="M96" s="187">
        <v>84</v>
      </c>
      <c r="N96" s="169">
        <v>34</v>
      </c>
      <c r="O96" s="168">
        <f t="shared" si="32"/>
        <v>118</v>
      </c>
      <c r="P96" s="184">
        <v>1</v>
      </c>
      <c r="Q96" s="170">
        <v>82</v>
      </c>
      <c r="R96" s="169">
        <v>61</v>
      </c>
      <c r="S96" s="168">
        <f t="shared" si="20"/>
        <v>143</v>
      </c>
      <c r="T96" s="190">
        <v>0</v>
      </c>
      <c r="U96" s="698">
        <f t="shared" si="21"/>
        <v>328</v>
      </c>
      <c r="V96" s="665">
        <f t="shared" si="21"/>
        <v>199</v>
      </c>
      <c r="W96" s="666">
        <f t="shared" si="22"/>
        <v>527</v>
      </c>
      <c r="X96" s="667">
        <f t="shared" si="23"/>
        <v>2</v>
      </c>
      <c r="Y96" s="707">
        <v>92</v>
      </c>
      <c r="Z96" s="167">
        <v>33</v>
      </c>
      <c r="AA96" s="168">
        <f t="shared" si="24"/>
        <v>125</v>
      </c>
      <c r="AB96" s="167">
        <v>2</v>
      </c>
      <c r="AC96" s="169">
        <v>90</v>
      </c>
      <c r="AD96" s="169">
        <v>36</v>
      </c>
      <c r="AE96" s="168">
        <f t="shared" si="25"/>
        <v>126</v>
      </c>
      <c r="AF96" s="169">
        <v>0</v>
      </c>
      <c r="AG96" s="169">
        <v>81</v>
      </c>
      <c r="AH96" s="169">
        <v>36</v>
      </c>
      <c r="AI96" s="168">
        <f t="shared" si="26"/>
        <v>117</v>
      </c>
      <c r="AJ96" s="169">
        <v>2</v>
      </c>
      <c r="AK96" s="169">
        <v>90</v>
      </c>
      <c r="AL96" s="169">
        <v>36</v>
      </c>
      <c r="AM96" s="168">
        <f t="shared" si="27"/>
        <v>126</v>
      </c>
      <c r="AN96" s="169">
        <v>2</v>
      </c>
      <c r="AO96" s="665">
        <f t="shared" si="28"/>
        <v>353</v>
      </c>
      <c r="AP96" s="665">
        <f t="shared" si="28"/>
        <v>141</v>
      </c>
      <c r="AQ96" s="673">
        <f t="shared" si="29"/>
        <v>494</v>
      </c>
      <c r="AR96" s="670">
        <f t="shared" si="30"/>
        <v>6</v>
      </c>
      <c r="AS96" s="654">
        <f t="shared" si="31"/>
        <v>681</v>
      </c>
      <c r="AT96" s="655">
        <f t="shared" si="31"/>
        <v>340</v>
      </c>
      <c r="AU96" s="656">
        <f t="shared" si="31"/>
        <v>1021</v>
      </c>
      <c r="AV96" s="657">
        <f t="shared" si="31"/>
        <v>8</v>
      </c>
    </row>
    <row r="97" spans="1:48" ht="18">
      <c r="A97" s="646">
        <v>92</v>
      </c>
      <c r="B97" s="409"/>
      <c r="C97" s="647" t="s">
        <v>216</v>
      </c>
      <c r="D97" s="648" t="s">
        <v>217</v>
      </c>
      <c r="E97" s="358">
        <v>83</v>
      </c>
      <c r="F97" s="45">
        <v>44</v>
      </c>
      <c r="G97" s="44">
        <f t="shared" si="18"/>
        <v>127</v>
      </c>
      <c r="H97" s="354">
        <v>3</v>
      </c>
      <c r="I97" s="376">
        <v>97</v>
      </c>
      <c r="J97" s="45">
        <v>35</v>
      </c>
      <c r="K97" s="44">
        <f t="shared" si="19"/>
        <v>132</v>
      </c>
      <c r="L97" s="377">
        <v>1</v>
      </c>
      <c r="M97" s="360">
        <v>95</v>
      </c>
      <c r="N97" s="45">
        <v>44</v>
      </c>
      <c r="O97" s="44">
        <f t="shared" si="32"/>
        <v>139</v>
      </c>
      <c r="P97" s="354">
        <v>3</v>
      </c>
      <c r="Q97" s="378">
        <v>85</v>
      </c>
      <c r="R97" s="45">
        <v>35</v>
      </c>
      <c r="S97" s="44">
        <f t="shared" si="20"/>
        <v>120</v>
      </c>
      <c r="T97" s="377">
        <v>2</v>
      </c>
      <c r="U97" s="689">
        <f t="shared" si="21"/>
        <v>360</v>
      </c>
      <c r="V97" s="649">
        <f t="shared" si="21"/>
        <v>158</v>
      </c>
      <c r="W97" s="650">
        <f t="shared" si="22"/>
        <v>518</v>
      </c>
      <c r="X97" s="651">
        <f t="shared" si="23"/>
        <v>9</v>
      </c>
      <c r="Y97" s="51">
        <v>85</v>
      </c>
      <c r="Z97" s="43">
        <v>43</v>
      </c>
      <c r="AA97" s="44">
        <f t="shared" si="24"/>
        <v>128</v>
      </c>
      <c r="AB97" s="43">
        <v>2</v>
      </c>
      <c r="AC97" s="49">
        <v>90</v>
      </c>
      <c r="AD97" s="45">
        <v>34</v>
      </c>
      <c r="AE97" s="44">
        <f t="shared" si="25"/>
        <v>124</v>
      </c>
      <c r="AF97" s="45">
        <v>0</v>
      </c>
      <c r="AG97" s="50">
        <v>84</v>
      </c>
      <c r="AH97" s="45">
        <v>36</v>
      </c>
      <c r="AI97" s="44">
        <f t="shared" si="26"/>
        <v>120</v>
      </c>
      <c r="AJ97" s="45">
        <v>1</v>
      </c>
      <c r="AK97" s="45">
        <v>90</v>
      </c>
      <c r="AL97" s="45">
        <v>41</v>
      </c>
      <c r="AM97" s="44">
        <f t="shared" si="27"/>
        <v>131</v>
      </c>
      <c r="AN97" s="45">
        <v>0</v>
      </c>
      <c r="AO97" s="649">
        <f t="shared" si="28"/>
        <v>349</v>
      </c>
      <c r="AP97" s="649">
        <f t="shared" si="28"/>
        <v>154</v>
      </c>
      <c r="AQ97" s="652">
        <f t="shared" si="29"/>
        <v>503</v>
      </c>
      <c r="AR97" s="653">
        <f t="shared" si="30"/>
        <v>3</v>
      </c>
      <c r="AS97" s="654">
        <f t="shared" si="31"/>
        <v>709</v>
      </c>
      <c r="AT97" s="655">
        <f t="shared" si="31"/>
        <v>312</v>
      </c>
      <c r="AU97" s="656">
        <f t="shared" si="31"/>
        <v>1021</v>
      </c>
      <c r="AV97" s="657">
        <f t="shared" si="31"/>
        <v>12</v>
      </c>
    </row>
    <row r="98" spans="1:48" ht="18">
      <c r="A98" s="646">
        <v>93</v>
      </c>
      <c r="B98" s="409"/>
      <c r="C98" s="658" t="s">
        <v>149</v>
      </c>
      <c r="D98" s="659" t="s">
        <v>25</v>
      </c>
      <c r="E98" s="359">
        <v>79</v>
      </c>
      <c r="F98" s="43">
        <v>44</v>
      </c>
      <c r="G98" s="44">
        <f t="shared" si="18"/>
        <v>123</v>
      </c>
      <c r="H98" s="353">
        <v>3</v>
      </c>
      <c r="I98" s="378">
        <v>87</v>
      </c>
      <c r="J98" s="45">
        <v>43</v>
      </c>
      <c r="K98" s="44">
        <f t="shared" si="19"/>
        <v>130</v>
      </c>
      <c r="L98" s="377">
        <v>0</v>
      </c>
      <c r="M98" s="358">
        <v>88</v>
      </c>
      <c r="N98" s="45">
        <v>44</v>
      </c>
      <c r="O98" s="44">
        <f t="shared" si="32"/>
        <v>132</v>
      </c>
      <c r="P98" s="354">
        <v>4</v>
      </c>
      <c r="Q98" s="378">
        <v>88</v>
      </c>
      <c r="R98" s="45">
        <v>36</v>
      </c>
      <c r="S98" s="44">
        <f t="shared" si="20"/>
        <v>124</v>
      </c>
      <c r="T98" s="377">
        <v>3</v>
      </c>
      <c r="U98" s="689">
        <f t="shared" si="21"/>
        <v>342</v>
      </c>
      <c r="V98" s="649">
        <f t="shared" si="21"/>
        <v>167</v>
      </c>
      <c r="W98" s="650">
        <f t="shared" si="22"/>
        <v>509</v>
      </c>
      <c r="X98" s="651">
        <f t="shared" si="23"/>
        <v>10</v>
      </c>
      <c r="Y98" s="42">
        <v>84</v>
      </c>
      <c r="Z98" s="43">
        <v>44</v>
      </c>
      <c r="AA98" s="44">
        <f t="shared" si="24"/>
        <v>128</v>
      </c>
      <c r="AB98" s="43">
        <v>1</v>
      </c>
      <c r="AC98" s="45">
        <v>86</v>
      </c>
      <c r="AD98" s="45">
        <v>27</v>
      </c>
      <c r="AE98" s="44">
        <f t="shared" si="25"/>
        <v>113</v>
      </c>
      <c r="AF98" s="45">
        <v>0</v>
      </c>
      <c r="AG98" s="45">
        <v>85</v>
      </c>
      <c r="AH98" s="45">
        <v>51</v>
      </c>
      <c r="AI98" s="44">
        <f t="shared" si="26"/>
        <v>136</v>
      </c>
      <c r="AJ98" s="45">
        <v>1</v>
      </c>
      <c r="AK98" s="45">
        <v>91</v>
      </c>
      <c r="AL98" s="45">
        <v>43</v>
      </c>
      <c r="AM98" s="44">
        <f t="shared" si="27"/>
        <v>134</v>
      </c>
      <c r="AN98" s="45">
        <v>1</v>
      </c>
      <c r="AO98" s="649">
        <f t="shared" si="28"/>
        <v>346</v>
      </c>
      <c r="AP98" s="649">
        <f t="shared" si="28"/>
        <v>165</v>
      </c>
      <c r="AQ98" s="652">
        <f t="shared" si="29"/>
        <v>511</v>
      </c>
      <c r="AR98" s="653">
        <f t="shared" si="30"/>
        <v>3</v>
      </c>
      <c r="AS98" s="654">
        <f t="shared" si="31"/>
        <v>688</v>
      </c>
      <c r="AT98" s="655">
        <f t="shared" si="31"/>
        <v>332</v>
      </c>
      <c r="AU98" s="656">
        <f t="shared" si="31"/>
        <v>1020</v>
      </c>
      <c r="AV98" s="657">
        <f t="shared" si="31"/>
        <v>13</v>
      </c>
    </row>
    <row r="99" spans="1:48" ht="18">
      <c r="A99" s="660">
        <v>94</v>
      </c>
      <c r="B99" s="409"/>
      <c r="C99" s="658" t="s">
        <v>160</v>
      </c>
      <c r="D99" s="659" t="s">
        <v>113</v>
      </c>
      <c r="E99" s="358">
        <v>77</v>
      </c>
      <c r="F99" s="45">
        <v>60</v>
      </c>
      <c r="G99" s="44">
        <f t="shared" si="18"/>
        <v>137</v>
      </c>
      <c r="H99" s="354">
        <v>3</v>
      </c>
      <c r="I99" s="376">
        <v>85</v>
      </c>
      <c r="J99" s="45">
        <v>44</v>
      </c>
      <c r="K99" s="44">
        <f t="shared" si="19"/>
        <v>129</v>
      </c>
      <c r="L99" s="377">
        <v>4</v>
      </c>
      <c r="M99" s="360">
        <v>85</v>
      </c>
      <c r="N99" s="45">
        <v>26</v>
      </c>
      <c r="O99" s="44">
        <f t="shared" si="32"/>
        <v>111</v>
      </c>
      <c r="P99" s="354">
        <v>7</v>
      </c>
      <c r="Q99" s="378">
        <v>86</v>
      </c>
      <c r="R99" s="45">
        <v>35</v>
      </c>
      <c r="S99" s="44">
        <f t="shared" si="20"/>
        <v>121</v>
      </c>
      <c r="T99" s="377">
        <v>3</v>
      </c>
      <c r="U99" s="689">
        <f t="shared" si="21"/>
        <v>333</v>
      </c>
      <c r="V99" s="649">
        <f t="shared" si="21"/>
        <v>165</v>
      </c>
      <c r="W99" s="650">
        <f t="shared" si="22"/>
        <v>498</v>
      </c>
      <c r="X99" s="651">
        <f t="shared" si="23"/>
        <v>17</v>
      </c>
      <c r="Y99" s="42">
        <v>109</v>
      </c>
      <c r="Z99" s="43">
        <v>53</v>
      </c>
      <c r="AA99" s="44">
        <f t="shared" si="24"/>
        <v>162</v>
      </c>
      <c r="AB99" s="43">
        <v>3</v>
      </c>
      <c r="AC99" s="45">
        <v>87</v>
      </c>
      <c r="AD99" s="45">
        <v>27</v>
      </c>
      <c r="AE99" s="44">
        <f t="shared" si="25"/>
        <v>114</v>
      </c>
      <c r="AF99" s="45">
        <v>4</v>
      </c>
      <c r="AG99" s="45">
        <v>87</v>
      </c>
      <c r="AH99" s="45">
        <v>27</v>
      </c>
      <c r="AI99" s="44">
        <f t="shared" si="26"/>
        <v>114</v>
      </c>
      <c r="AJ99" s="45">
        <v>2</v>
      </c>
      <c r="AK99" s="45">
        <v>91</v>
      </c>
      <c r="AL99" s="45">
        <v>41</v>
      </c>
      <c r="AM99" s="44">
        <f t="shared" si="27"/>
        <v>132</v>
      </c>
      <c r="AN99" s="45">
        <v>0</v>
      </c>
      <c r="AO99" s="649">
        <f t="shared" si="28"/>
        <v>374</v>
      </c>
      <c r="AP99" s="649">
        <f t="shared" si="28"/>
        <v>148</v>
      </c>
      <c r="AQ99" s="652">
        <f t="shared" si="29"/>
        <v>522</v>
      </c>
      <c r="AR99" s="653">
        <f t="shared" si="30"/>
        <v>9</v>
      </c>
      <c r="AS99" s="654">
        <f t="shared" si="31"/>
        <v>707</v>
      </c>
      <c r="AT99" s="655">
        <f t="shared" si="31"/>
        <v>313</v>
      </c>
      <c r="AU99" s="656">
        <f t="shared" si="31"/>
        <v>1020</v>
      </c>
      <c r="AV99" s="657">
        <f t="shared" si="31"/>
        <v>26</v>
      </c>
    </row>
    <row r="100" spans="1:48" ht="18">
      <c r="A100" s="646">
        <v>95</v>
      </c>
      <c r="B100" s="409"/>
      <c r="C100" s="658" t="s">
        <v>201</v>
      </c>
      <c r="D100" s="659" t="s">
        <v>200</v>
      </c>
      <c r="E100" s="359">
        <v>84</v>
      </c>
      <c r="F100" s="43">
        <v>34</v>
      </c>
      <c r="G100" s="44">
        <f t="shared" si="18"/>
        <v>118</v>
      </c>
      <c r="H100" s="353">
        <v>5</v>
      </c>
      <c r="I100" s="378">
        <v>90</v>
      </c>
      <c r="J100" s="45">
        <v>40</v>
      </c>
      <c r="K100" s="44">
        <f t="shared" si="19"/>
        <v>130</v>
      </c>
      <c r="L100" s="377">
        <v>4</v>
      </c>
      <c r="M100" s="358">
        <v>86</v>
      </c>
      <c r="N100" s="45">
        <v>35</v>
      </c>
      <c r="O100" s="44">
        <f t="shared" si="32"/>
        <v>121</v>
      </c>
      <c r="P100" s="354">
        <v>1</v>
      </c>
      <c r="Q100" s="378">
        <v>99</v>
      </c>
      <c r="R100" s="45">
        <v>44</v>
      </c>
      <c r="S100" s="44">
        <f t="shared" si="20"/>
        <v>143</v>
      </c>
      <c r="T100" s="377">
        <v>3</v>
      </c>
      <c r="U100" s="689">
        <f t="shared" si="21"/>
        <v>359</v>
      </c>
      <c r="V100" s="649">
        <f t="shared" si="21"/>
        <v>153</v>
      </c>
      <c r="W100" s="650">
        <f t="shared" si="22"/>
        <v>512</v>
      </c>
      <c r="X100" s="651">
        <f t="shared" si="23"/>
        <v>13</v>
      </c>
      <c r="Y100" s="42">
        <v>94</v>
      </c>
      <c r="Z100" s="45">
        <v>31</v>
      </c>
      <c r="AA100" s="44">
        <f t="shared" si="24"/>
        <v>125</v>
      </c>
      <c r="AB100" s="45">
        <v>0</v>
      </c>
      <c r="AC100" s="49">
        <v>86</v>
      </c>
      <c r="AD100" s="45">
        <v>50</v>
      </c>
      <c r="AE100" s="44">
        <f t="shared" si="25"/>
        <v>136</v>
      </c>
      <c r="AF100" s="45">
        <v>0</v>
      </c>
      <c r="AG100" s="50">
        <v>93</v>
      </c>
      <c r="AH100" s="45">
        <v>26</v>
      </c>
      <c r="AI100" s="44">
        <f t="shared" si="26"/>
        <v>119</v>
      </c>
      <c r="AJ100" s="45">
        <v>3</v>
      </c>
      <c r="AK100" s="45">
        <v>84</v>
      </c>
      <c r="AL100" s="45">
        <v>44</v>
      </c>
      <c r="AM100" s="44">
        <f t="shared" si="27"/>
        <v>128</v>
      </c>
      <c r="AN100" s="45">
        <v>0</v>
      </c>
      <c r="AO100" s="649">
        <f t="shared" si="28"/>
        <v>357</v>
      </c>
      <c r="AP100" s="649">
        <f t="shared" si="28"/>
        <v>151</v>
      </c>
      <c r="AQ100" s="652">
        <f t="shared" si="29"/>
        <v>508</v>
      </c>
      <c r="AR100" s="653">
        <f t="shared" si="30"/>
        <v>3</v>
      </c>
      <c r="AS100" s="654">
        <f t="shared" si="31"/>
        <v>716</v>
      </c>
      <c r="AT100" s="655">
        <f t="shared" si="31"/>
        <v>304</v>
      </c>
      <c r="AU100" s="656">
        <f t="shared" si="31"/>
        <v>1020</v>
      </c>
      <c r="AV100" s="657">
        <f t="shared" si="31"/>
        <v>16</v>
      </c>
    </row>
    <row r="101" spans="1:48" ht="18">
      <c r="A101" s="646">
        <v>96</v>
      </c>
      <c r="B101" s="409"/>
      <c r="C101" s="647" t="s">
        <v>45</v>
      </c>
      <c r="D101" s="659" t="s">
        <v>36</v>
      </c>
      <c r="E101" s="359">
        <v>80</v>
      </c>
      <c r="F101" s="43">
        <v>25</v>
      </c>
      <c r="G101" s="44">
        <f t="shared" si="18"/>
        <v>105</v>
      </c>
      <c r="H101" s="353">
        <v>3</v>
      </c>
      <c r="I101" s="378">
        <v>100</v>
      </c>
      <c r="J101" s="45">
        <v>36</v>
      </c>
      <c r="K101" s="44">
        <f t="shared" si="19"/>
        <v>136</v>
      </c>
      <c r="L101" s="377">
        <v>2</v>
      </c>
      <c r="M101" s="358">
        <v>85</v>
      </c>
      <c r="N101" s="45">
        <v>44</v>
      </c>
      <c r="O101" s="44">
        <f t="shared" si="32"/>
        <v>129</v>
      </c>
      <c r="P101" s="354">
        <v>1</v>
      </c>
      <c r="Q101" s="378">
        <v>90</v>
      </c>
      <c r="R101" s="45">
        <v>34</v>
      </c>
      <c r="S101" s="44">
        <f t="shared" si="20"/>
        <v>124</v>
      </c>
      <c r="T101" s="377">
        <v>3</v>
      </c>
      <c r="U101" s="689">
        <f t="shared" si="21"/>
        <v>355</v>
      </c>
      <c r="V101" s="649">
        <f t="shared" si="21"/>
        <v>139</v>
      </c>
      <c r="W101" s="650">
        <f t="shared" si="22"/>
        <v>494</v>
      </c>
      <c r="X101" s="651">
        <f t="shared" si="23"/>
        <v>9</v>
      </c>
      <c r="Y101" s="51">
        <v>84</v>
      </c>
      <c r="Z101" s="45">
        <v>34</v>
      </c>
      <c r="AA101" s="44">
        <f t="shared" si="24"/>
        <v>118</v>
      </c>
      <c r="AB101" s="45">
        <v>4</v>
      </c>
      <c r="AC101" s="49">
        <v>106</v>
      </c>
      <c r="AD101" s="45">
        <v>51</v>
      </c>
      <c r="AE101" s="44">
        <f t="shared" si="25"/>
        <v>157</v>
      </c>
      <c r="AF101" s="45">
        <v>0</v>
      </c>
      <c r="AG101" s="50">
        <v>85</v>
      </c>
      <c r="AH101" s="45">
        <v>43</v>
      </c>
      <c r="AI101" s="44">
        <f t="shared" si="26"/>
        <v>128</v>
      </c>
      <c r="AJ101" s="45">
        <v>0</v>
      </c>
      <c r="AK101" s="45">
        <v>95</v>
      </c>
      <c r="AL101" s="45">
        <v>27</v>
      </c>
      <c r="AM101" s="44">
        <f t="shared" si="27"/>
        <v>122</v>
      </c>
      <c r="AN101" s="45">
        <v>3</v>
      </c>
      <c r="AO101" s="649">
        <f t="shared" si="28"/>
        <v>370</v>
      </c>
      <c r="AP101" s="649">
        <f t="shared" si="28"/>
        <v>155</v>
      </c>
      <c r="AQ101" s="652">
        <f t="shared" si="29"/>
        <v>525</v>
      </c>
      <c r="AR101" s="653">
        <f t="shared" si="30"/>
        <v>7</v>
      </c>
      <c r="AS101" s="654">
        <f t="shared" si="31"/>
        <v>725</v>
      </c>
      <c r="AT101" s="655">
        <f t="shared" si="31"/>
        <v>294</v>
      </c>
      <c r="AU101" s="656">
        <f t="shared" si="31"/>
        <v>1019</v>
      </c>
      <c r="AV101" s="657">
        <f t="shared" si="31"/>
        <v>16</v>
      </c>
    </row>
    <row r="102" spans="1:48" ht="18">
      <c r="A102" s="646">
        <v>97</v>
      </c>
      <c r="B102" s="409"/>
      <c r="C102" s="658" t="s">
        <v>235</v>
      </c>
      <c r="D102" s="659" t="s">
        <v>39</v>
      </c>
      <c r="E102" s="359">
        <v>92</v>
      </c>
      <c r="F102" s="43">
        <v>44</v>
      </c>
      <c r="G102" s="44">
        <f t="shared" si="18"/>
        <v>136</v>
      </c>
      <c r="H102" s="353">
        <v>1</v>
      </c>
      <c r="I102" s="378">
        <v>88</v>
      </c>
      <c r="J102" s="45">
        <v>22</v>
      </c>
      <c r="K102" s="44">
        <f t="shared" si="19"/>
        <v>110</v>
      </c>
      <c r="L102" s="377">
        <v>5</v>
      </c>
      <c r="M102" s="358">
        <v>88</v>
      </c>
      <c r="N102" s="45">
        <v>35</v>
      </c>
      <c r="O102" s="44">
        <f t="shared" si="32"/>
        <v>123</v>
      </c>
      <c r="P102" s="354">
        <v>0</v>
      </c>
      <c r="Q102" s="378">
        <v>86</v>
      </c>
      <c r="R102" s="45">
        <v>45</v>
      </c>
      <c r="S102" s="44">
        <f t="shared" si="20"/>
        <v>131</v>
      </c>
      <c r="T102" s="377">
        <v>0</v>
      </c>
      <c r="U102" s="689">
        <f aca="true" t="shared" si="33" ref="U102:V138">IF(E102+I102+M102+Q102&lt;&gt;0,E102+I102+M102+Q102,0)</f>
        <v>354</v>
      </c>
      <c r="V102" s="649">
        <f t="shared" si="33"/>
        <v>146</v>
      </c>
      <c r="W102" s="650">
        <f t="shared" si="22"/>
        <v>500</v>
      </c>
      <c r="X102" s="651">
        <f t="shared" si="23"/>
        <v>6</v>
      </c>
      <c r="Y102" s="51">
        <v>84</v>
      </c>
      <c r="Z102" s="43">
        <v>45</v>
      </c>
      <c r="AA102" s="44">
        <f t="shared" si="24"/>
        <v>129</v>
      </c>
      <c r="AB102" s="43">
        <v>2</v>
      </c>
      <c r="AC102" s="49">
        <v>97</v>
      </c>
      <c r="AD102" s="45">
        <v>35</v>
      </c>
      <c r="AE102" s="44">
        <f t="shared" si="25"/>
        <v>132</v>
      </c>
      <c r="AF102" s="45">
        <v>2</v>
      </c>
      <c r="AG102" s="50">
        <v>82</v>
      </c>
      <c r="AH102" s="45">
        <v>43</v>
      </c>
      <c r="AI102" s="44">
        <f t="shared" si="26"/>
        <v>125</v>
      </c>
      <c r="AJ102" s="45">
        <v>0</v>
      </c>
      <c r="AK102" s="45">
        <v>88</v>
      </c>
      <c r="AL102" s="45">
        <v>44</v>
      </c>
      <c r="AM102" s="44">
        <f t="shared" si="27"/>
        <v>132</v>
      </c>
      <c r="AN102" s="45">
        <v>0</v>
      </c>
      <c r="AO102" s="649">
        <f aca="true" t="shared" si="34" ref="AO102:AP138">IF(Y102+AC102+AG102+AK102&lt;&gt;0,Y102+AC102+AG102+AK102,0)</f>
        <v>351</v>
      </c>
      <c r="AP102" s="649">
        <f t="shared" si="34"/>
        <v>167</v>
      </c>
      <c r="AQ102" s="652">
        <f t="shared" si="29"/>
        <v>518</v>
      </c>
      <c r="AR102" s="653">
        <f t="shared" si="30"/>
        <v>4</v>
      </c>
      <c r="AS102" s="654">
        <f aca="true" t="shared" si="35" ref="AS102:AV138">U102+AO102</f>
        <v>705</v>
      </c>
      <c r="AT102" s="655">
        <f t="shared" si="35"/>
        <v>313</v>
      </c>
      <c r="AU102" s="656">
        <f t="shared" si="35"/>
        <v>1018</v>
      </c>
      <c r="AV102" s="657">
        <f t="shared" si="35"/>
        <v>10</v>
      </c>
    </row>
    <row r="103" spans="1:48" ht="18">
      <c r="A103" s="646">
        <v>98</v>
      </c>
      <c r="B103" s="409"/>
      <c r="C103" s="658" t="s">
        <v>70</v>
      </c>
      <c r="D103" s="659" t="s">
        <v>23</v>
      </c>
      <c r="E103" s="359">
        <v>86</v>
      </c>
      <c r="F103" s="43">
        <v>36</v>
      </c>
      <c r="G103" s="44">
        <f t="shared" si="18"/>
        <v>122</v>
      </c>
      <c r="H103" s="353">
        <v>3</v>
      </c>
      <c r="I103" s="378">
        <v>85</v>
      </c>
      <c r="J103" s="45">
        <v>54</v>
      </c>
      <c r="K103" s="44">
        <f t="shared" si="19"/>
        <v>139</v>
      </c>
      <c r="L103" s="377">
        <v>2</v>
      </c>
      <c r="M103" s="358">
        <v>98</v>
      </c>
      <c r="N103" s="45">
        <v>51</v>
      </c>
      <c r="O103" s="44">
        <f t="shared" si="32"/>
        <v>149</v>
      </c>
      <c r="P103" s="354">
        <v>0</v>
      </c>
      <c r="Q103" s="378">
        <v>90</v>
      </c>
      <c r="R103" s="45">
        <v>43</v>
      </c>
      <c r="S103" s="44">
        <f t="shared" si="20"/>
        <v>133</v>
      </c>
      <c r="T103" s="377">
        <v>4</v>
      </c>
      <c r="U103" s="689">
        <f t="shared" si="33"/>
        <v>359</v>
      </c>
      <c r="V103" s="649">
        <f t="shared" si="33"/>
        <v>184</v>
      </c>
      <c r="W103" s="650">
        <f t="shared" si="22"/>
        <v>543</v>
      </c>
      <c r="X103" s="651">
        <f t="shared" si="23"/>
        <v>9</v>
      </c>
      <c r="Y103" s="51">
        <v>87</v>
      </c>
      <c r="Z103" s="43">
        <v>45</v>
      </c>
      <c r="AA103" s="44">
        <f t="shared" si="24"/>
        <v>132</v>
      </c>
      <c r="AB103" s="43">
        <v>1</v>
      </c>
      <c r="AC103" s="49">
        <v>78</v>
      </c>
      <c r="AD103" s="45">
        <v>33</v>
      </c>
      <c r="AE103" s="44">
        <f t="shared" si="25"/>
        <v>111</v>
      </c>
      <c r="AF103" s="45">
        <v>1</v>
      </c>
      <c r="AG103" s="50">
        <v>88</v>
      </c>
      <c r="AH103" s="45">
        <v>41</v>
      </c>
      <c r="AI103" s="44">
        <f t="shared" si="26"/>
        <v>129</v>
      </c>
      <c r="AJ103" s="45">
        <v>1</v>
      </c>
      <c r="AK103" s="45">
        <v>84</v>
      </c>
      <c r="AL103" s="45">
        <v>17</v>
      </c>
      <c r="AM103" s="44">
        <f t="shared" si="27"/>
        <v>101</v>
      </c>
      <c r="AN103" s="45">
        <v>7</v>
      </c>
      <c r="AO103" s="649">
        <f t="shared" si="34"/>
        <v>337</v>
      </c>
      <c r="AP103" s="649">
        <f t="shared" si="34"/>
        <v>136</v>
      </c>
      <c r="AQ103" s="652">
        <f t="shared" si="29"/>
        <v>473</v>
      </c>
      <c r="AR103" s="653">
        <f t="shared" si="30"/>
        <v>10</v>
      </c>
      <c r="AS103" s="654">
        <f t="shared" si="35"/>
        <v>696</v>
      </c>
      <c r="AT103" s="655">
        <f t="shared" si="35"/>
        <v>320</v>
      </c>
      <c r="AU103" s="656">
        <f t="shared" si="35"/>
        <v>1016</v>
      </c>
      <c r="AV103" s="657">
        <f t="shared" si="35"/>
        <v>19</v>
      </c>
    </row>
    <row r="104" spans="1:48" ht="18">
      <c r="A104" s="660">
        <v>99</v>
      </c>
      <c r="B104" s="409"/>
      <c r="C104" s="647" t="s">
        <v>46</v>
      </c>
      <c r="D104" s="659" t="s">
        <v>36</v>
      </c>
      <c r="E104" s="359">
        <v>91</v>
      </c>
      <c r="F104" s="43">
        <v>42</v>
      </c>
      <c r="G104" s="44">
        <f t="shared" si="18"/>
        <v>133</v>
      </c>
      <c r="H104" s="353">
        <v>1</v>
      </c>
      <c r="I104" s="378">
        <v>90</v>
      </c>
      <c r="J104" s="45">
        <v>31</v>
      </c>
      <c r="K104" s="44">
        <f t="shared" si="19"/>
        <v>121</v>
      </c>
      <c r="L104" s="377">
        <v>6</v>
      </c>
      <c r="M104" s="358">
        <v>89</v>
      </c>
      <c r="N104" s="45">
        <v>44</v>
      </c>
      <c r="O104" s="44">
        <f t="shared" si="32"/>
        <v>133</v>
      </c>
      <c r="P104" s="354">
        <v>1</v>
      </c>
      <c r="Q104" s="378">
        <v>84</v>
      </c>
      <c r="R104" s="45">
        <v>36</v>
      </c>
      <c r="S104" s="44">
        <f t="shared" si="20"/>
        <v>120</v>
      </c>
      <c r="T104" s="377">
        <v>1</v>
      </c>
      <c r="U104" s="689">
        <f t="shared" si="33"/>
        <v>354</v>
      </c>
      <c r="V104" s="649">
        <f t="shared" si="33"/>
        <v>153</v>
      </c>
      <c r="W104" s="650">
        <f t="shared" si="22"/>
        <v>507</v>
      </c>
      <c r="X104" s="651">
        <f t="shared" si="23"/>
        <v>9</v>
      </c>
      <c r="Y104" s="42">
        <v>96</v>
      </c>
      <c r="Z104" s="43">
        <v>35</v>
      </c>
      <c r="AA104" s="44">
        <f t="shared" si="24"/>
        <v>131</v>
      </c>
      <c r="AB104" s="43">
        <v>1</v>
      </c>
      <c r="AC104" s="45">
        <v>93</v>
      </c>
      <c r="AD104" s="45">
        <v>35</v>
      </c>
      <c r="AE104" s="44">
        <f t="shared" si="25"/>
        <v>128</v>
      </c>
      <c r="AF104" s="45">
        <v>4</v>
      </c>
      <c r="AG104" s="45">
        <v>79</v>
      </c>
      <c r="AH104" s="45">
        <v>60</v>
      </c>
      <c r="AI104" s="44">
        <f t="shared" si="26"/>
        <v>139</v>
      </c>
      <c r="AJ104" s="45">
        <v>1</v>
      </c>
      <c r="AK104" s="45">
        <v>84</v>
      </c>
      <c r="AL104" s="45">
        <v>27</v>
      </c>
      <c r="AM104" s="44">
        <f t="shared" si="27"/>
        <v>111</v>
      </c>
      <c r="AN104" s="45">
        <v>4</v>
      </c>
      <c r="AO104" s="649">
        <f t="shared" si="34"/>
        <v>352</v>
      </c>
      <c r="AP104" s="649">
        <f t="shared" si="34"/>
        <v>157</v>
      </c>
      <c r="AQ104" s="652">
        <f t="shared" si="29"/>
        <v>509</v>
      </c>
      <c r="AR104" s="653">
        <f t="shared" si="30"/>
        <v>10</v>
      </c>
      <c r="AS104" s="654">
        <f t="shared" si="35"/>
        <v>706</v>
      </c>
      <c r="AT104" s="655">
        <f t="shared" si="35"/>
        <v>310</v>
      </c>
      <c r="AU104" s="656">
        <f t="shared" si="35"/>
        <v>1016</v>
      </c>
      <c r="AV104" s="657">
        <f t="shared" si="35"/>
        <v>19</v>
      </c>
    </row>
    <row r="105" spans="1:48" ht="18">
      <c r="A105" s="646">
        <v>100</v>
      </c>
      <c r="B105" s="409"/>
      <c r="C105" s="661" t="s">
        <v>80</v>
      </c>
      <c r="D105" s="674" t="s">
        <v>79</v>
      </c>
      <c r="E105" s="663">
        <v>80</v>
      </c>
      <c r="F105" s="167">
        <v>53</v>
      </c>
      <c r="G105" s="168">
        <f t="shared" si="18"/>
        <v>133</v>
      </c>
      <c r="H105" s="183">
        <v>2</v>
      </c>
      <c r="I105" s="170">
        <v>73</v>
      </c>
      <c r="J105" s="169">
        <v>43</v>
      </c>
      <c r="K105" s="168">
        <f t="shared" si="19"/>
        <v>116</v>
      </c>
      <c r="L105" s="190">
        <v>2</v>
      </c>
      <c r="M105" s="187">
        <v>95</v>
      </c>
      <c r="N105" s="169">
        <v>36</v>
      </c>
      <c r="O105" s="168">
        <f t="shared" si="32"/>
        <v>131</v>
      </c>
      <c r="P105" s="184">
        <v>1</v>
      </c>
      <c r="Q105" s="170">
        <v>89</v>
      </c>
      <c r="R105" s="169">
        <v>25</v>
      </c>
      <c r="S105" s="168">
        <f t="shared" si="20"/>
        <v>114</v>
      </c>
      <c r="T105" s="190">
        <v>3</v>
      </c>
      <c r="U105" s="698">
        <f t="shared" si="33"/>
        <v>337</v>
      </c>
      <c r="V105" s="665">
        <f t="shared" si="33"/>
        <v>157</v>
      </c>
      <c r="W105" s="666">
        <f t="shared" si="22"/>
        <v>494</v>
      </c>
      <c r="X105" s="667">
        <f t="shared" si="23"/>
        <v>8</v>
      </c>
      <c r="Y105" s="707">
        <v>92</v>
      </c>
      <c r="Z105" s="167">
        <v>33</v>
      </c>
      <c r="AA105" s="168">
        <f t="shared" si="24"/>
        <v>125</v>
      </c>
      <c r="AB105" s="167">
        <v>2</v>
      </c>
      <c r="AC105" s="169">
        <v>78</v>
      </c>
      <c r="AD105" s="169">
        <v>42</v>
      </c>
      <c r="AE105" s="168">
        <f t="shared" si="25"/>
        <v>120</v>
      </c>
      <c r="AF105" s="169">
        <v>1</v>
      </c>
      <c r="AG105" s="169">
        <v>94</v>
      </c>
      <c r="AH105" s="169">
        <v>45</v>
      </c>
      <c r="AI105" s="168">
        <f t="shared" si="26"/>
        <v>139</v>
      </c>
      <c r="AJ105" s="169">
        <v>1</v>
      </c>
      <c r="AK105" s="169">
        <v>93</v>
      </c>
      <c r="AL105" s="169">
        <v>44</v>
      </c>
      <c r="AM105" s="168">
        <f t="shared" si="27"/>
        <v>137</v>
      </c>
      <c r="AN105" s="169">
        <v>1</v>
      </c>
      <c r="AO105" s="665">
        <f t="shared" si="34"/>
        <v>357</v>
      </c>
      <c r="AP105" s="665">
        <f t="shared" si="34"/>
        <v>164</v>
      </c>
      <c r="AQ105" s="673">
        <f t="shared" si="29"/>
        <v>521</v>
      </c>
      <c r="AR105" s="670">
        <f t="shared" si="30"/>
        <v>5</v>
      </c>
      <c r="AS105" s="654">
        <f t="shared" si="35"/>
        <v>694</v>
      </c>
      <c r="AT105" s="655">
        <f t="shared" si="35"/>
        <v>321</v>
      </c>
      <c r="AU105" s="656">
        <f t="shared" si="35"/>
        <v>1015</v>
      </c>
      <c r="AV105" s="657">
        <f t="shared" si="35"/>
        <v>13</v>
      </c>
    </row>
    <row r="106" spans="1:48" ht="18">
      <c r="A106" s="646">
        <v>101</v>
      </c>
      <c r="B106" s="409"/>
      <c r="C106" s="661" t="s">
        <v>127</v>
      </c>
      <c r="D106" s="674" t="s">
        <v>48</v>
      </c>
      <c r="E106" s="663">
        <v>85</v>
      </c>
      <c r="F106" s="167">
        <v>36</v>
      </c>
      <c r="G106" s="168">
        <f t="shared" si="18"/>
        <v>121</v>
      </c>
      <c r="H106" s="183">
        <v>4</v>
      </c>
      <c r="I106" s="170">
        <v>92</v>
      </c>
      <c r="J106" s="169">
        <v>34</v>
      </c>
      <c r="K106" s="168">
        <f t="shared" si="19"/>
        <v>126</v>
      </c>
      <c r="L106" s="190">
        <v>0</v>
      </c>
      <c r="M106" s="187">
        <v>89</v>
      </c>
      <c r="N106" s="169">
        <v>35</v>
      </c>
      <c r="O106" s="168">
        <f t="shared" si="32"/>
        <v>124</v>
      </c>
      <c r="P106" s="184">
        <v>1</v>
      </c>
      <c r="Q106" s="170">
        <v>86</v>
      </c>
      <c r="R106" s="169">
        <v>34</v>
      </c>
      <c r="S106" s="168">
        <f t="shared" si="20"/>
        <v>120</v>
      </c>
      <c r="T106" s="190">
        <v>3</v>
      </c>
      <c r="U106" s="698">
        <f t="shared" si="33"/>
        <v>352</v>
      </c>
      <c r="V106" s="665">
        <f t="shared" si="33"/>
        <v>139</v>
      </c>
      <c r="W106" s="666">
        <f t="shared" si="22"/>
        <v>491</v>
      </c>
      <c r="X106" s="667">
        <f t="shared" si="23"/>
        <v>8</v>
      </c>
      <c r="Y106" s="707">
        <v>94</v>
      </c>
      <c r="Z106" s="167">
        <v>41</v>
      </c>
      <c r="AA106" s="168">
        <f t="shared" si="24"/>
        <v>135</v>
      </c>
      <c r="AB106" s="167">
        <v>1</v>
      </c>
      <c r="AC106" s="169">
        <v>87</v>
      </c>
      <c r="AD106" s="169">
        <v>45</v>
      </c>
      <c r="AE106" s="168">
        <f t="shared" si="25"/>
        <v>132</v>
      </c>
      <c r="AF106" s="169">
        <v>1</v>
      </c>
      <c r="AG106" s="169">
        <v>101</v>
      </c>
      <c r="AH106" s="169">
        <v>41</v>
      </c>
      <c r="AI106" s="168">
        <f t="shared" si="26"/>
        <v>142</v>
      </c>
      <c r="AJ106" s="169">
        <v>2</v>
      </c>
      <c r="AK106" s="169">
        <v>71</v>
      </c>
      <c r="AL106" s="169">
        <v>44</v>
      </c>
      <c r="AM106" s="168">
        <f t="shared" si="27"/>
        <v>115</v>
      </c>
      <c r="AN106" s="169">
        <v>2</v>
      </c>
      <c r="AO106" s="665">
        <f t="shared" si="34"/>
        <v>353</v>
      </c>
      <c r="AP106" s="665">
        <f t="shared" si="34"/>
        <v>171</v>
      </c>
      <c r="AQ106" s="673">
        <f t="shared" si="29"/>
        <v>524</v>
      </c>
      <c r="AR106" s="670">
        <f t="shared" si="30"/>
        <v>6</v>
      </c>
      <c r="AS106" s="654">
        <f t="shared" si="35"/>
        <v>705</v>
      </c>
      <c r="AT106" s="655">
        <f t="shared" si="35"/>
        <v>310</v>
      </c>
      <c r="AU106" s="656">
        <f t="shared" si="35"/>
        <v>1015</v>
      </c>
      <c r="AV106" s="657">
        <f t="shared" si="35"/>
        <v>14</v>
      </c>
    </row>
    <row r="107" spans="1:48" ht="18">
      <c r="A107" s="646">
        <v>102</v>
      </c>
      <c r="B107" s="27"/>
      <c r="C107" s="647" t="s">
        <v>221</v>
      </c>
      <c r="D107" s="648" t="s">
        <v>220</v>
      </c>
      <c r="E107" s="358">
        <v>98</v>
      </c>
      <c r="F107" s="45">
        <v>53</v>
      </c>
      <c r="G107" s="44">
        <f t="shared" si="18"/>
        <v>151</v>
      </c>
      <c r="H107" s="354">
        <v>1</v>
      </c>
      <c r="I107" s="376">
        <v>82</v>
      </c>
      <c r="J107" s="45">
        <v>35</v>
      </c>
      <c r="K107" s="44">
        <f t="shared" si="19"/>
        <v>117</v>
      </c>
      <c r="L107" s="377">
        <v>4</v>
      </c>
      <c r="M107" s="360">
        <v>87</v>
      </c>
      <c r="N107" s="45">
        <v>26</v>
      </c>
      <c r="O107" s="44">
        <f t="shared" si="32"/>
        <v>113</v>
      </c>
      <c r="P107" s="354">
        <v>3</v>
      </c>
      <c r="Q107" s="378">
        <v>83</v>
      </c>
      <c r="R107" s="45">
        <v>24</v>
      </c>
      <c r="S107" s="44">
        <f t="shared" si="20"/>
        <v>107</v>
      </c>
      <c r="T107" s="377">
        <v>4</v>
      </c>
      <c r="U107" s="689">
        <f t="shared" si="33"/>
        <v>350</v>
      </c>
      <c r="V107" s="649">
        <f t="shared" si="33"/>
        <v>138</v>
      </c>
      <c r="W107" s="650">
        <f t="shared" si="22"/>
        <v>488</v>
      </c>
      <c r="X107" s="651">
        <f t="shared" si="23"/>
        <v>12</v>
      </c>
      <c r="Y107" s="42">
        <v>90</v>
      </c>
      <c r="Z107" s="43">
        <v>36</v>
      </c>
      <c r="AA107" s="44">
        <f t="shared" si="24"/>
        <v>126</v>
      </c>
      <c r="AB107" s="43">
        <v>2</v>
      </c>
      <c r="AC107" s="45">
        <v>87</v>
      </c>
      <c r="AD107" s="45">
        <v>35</v>
      </c>
      <c r="AE107" s="44">
        <f t="shared" si="25"/>
        <v>122</v>
      </c>
      <c r="AF107" s="45">
        <v>1</v>
      </c>
      <c r="AG107" s="45">
        <v>93</v>
      </c>
      <c r="AH107" s="45">
        <v>68</v>
      </c>
      <c r="AI107" s="44">
        <f t="shared" si="26"/>
        <v>161</v>
      </c>
      <c r="AJ107" s="45">
        <v>0</v>
      </c>
      <c r="AK107" s="45">
        <v>73</v>
      </c>
      <c r="AL107" s="45">
        <v>42</v>
      </c>
      <c r="AM107" s="44">
        <f t="shared" si="27"/>
        <v>115</v>
      </c>
      <c r="AN107" s="45">
        <v>2</v>
      </c>
      <c r="AO107" s="649">
        <f t="shared" si="34"/>
        <v>343</v>
      </c>
      <c r="AP107" s="649">
        <f t="shared" si="34"/>
        <v>181</v>
      </c>
      <c r="AQ107" s="652">
        <f t="shared" si="29"/>
        <v>524</v>
      </c>
      <c r="AR107" s="653">
        <f t="shared" si="30"/>
        <v>5</v>
      </c>
      <c r="AS107" s="654">
        <f t="shared" si="35"/>
        <v>693</v>
      </c>
      <c r="AT107" s="655">
        <f t="shared" si="35"/>
        <v>319</v>
      </c>
      <c r="AU107" s="656">
        <f t="shared" si="35"/>
        <v>1012</v>
      </c>
      <c r="AV107" s="657">
        <f t="shared" si="35"/>
        <v>17</v>
      </c>
    </row>
    <row r="108" spans="1:48" ht="18">
      <c r="A108" s="646">
        <v>103</v>
      </c>
      <c r="B108" s="27"/>
      <c r="C108" s="647" t="s">
        <v>68</v>
      </c>
      <c r="D108" s="648" t="s">
        <v>36</v>
      </c>
      <c r="E108" s="358">
        <v>102</v>
      </c>
      <c r="F108" s="43">
        <v>27</v>
      </c>
      <c r="G108" s="44">
        <f t="shared" si="18"/>
        <v>129</v>
      </c>
      <c r="H108" s="353">
        <v>2</v>
      </c>
      <c r="I108" s="376">
        <v>86</v>
      </c>
      <c r="J108" s="45">
        <v>35</v>
      </c>
      <c r="K108" s="44">
        <f t="shared" si="19"/>
        <v>121</v>
      </c>
      <c r="L108" s="377">
        <v>3</v>
      </c>
      <c r="M108" s="360">
        <v>90</v>
      </c>
      <c r="N108" s="45">
        <v>35</v>
      </c>
      <c r="O108" s="44">
        <f t="shared" si="32"/>
        <v>125</v>
      </c>
      <c r="P108" s="354">
        <v>3</v>
      </c>
      <c r="Q108" s="378">
        <v>82</v>
      </c>
      <c r="R108" s="45">
        <v>45</v>
      </c>
      <c r="S108" s="44">
        <f t="shared" si="20"/>
        <v>127</v>
      </c>
      <c r="T108" s="377">
        <v>2</v>
      </c>
      <c r="U108" s="689">
        <f t="shared" si="33"/>
        <v>360</v>
      </c>
      <c r="V108" s="649">
        <f t="shared" si="33"/>
        <v>142</v>
      </c>
      <c r="W108" s="650">
        <f t="shared" si="22"/>
        <v>502</v>
      </c>
      <c r="X108" s="651">
        <f t="shared" si="23"/>
        <v>10</v>
      </c>
      <c r="Y108" s="42">
        <v>88</v>
      </c>
      <c r="Z108" s="45">
        <v>32</v>
      </c>
      <c r="AA108" s="44">
        <f t="shared" si="24"/>
        <v>120</v>
      </c>
      <c r="AB108" s="45">
        <v>3</v>
      </c>
      <c r="AC108" s="49">
        <v>90</v>
      </c>
      <c r="AD108" s="45">
        <v>36</v>
      </c>
      <c r="AE108" s="44">
        <f t="shared" si="25"/>
        <v>126</v>
      </c>
      <c r="AF108" s="45">
        <v>2</v>
      </c>
      <c r="AG108" s="50">
        <v>87</v>
      </c>
      <c r="AH108" s="45">
        <v>35</v>
      </c>
      <c r="AI108" s="44">
        <f t="shared" si="26"/>
        <v>122</v>
      </c>
      <c r="AJ108" s="45">
        <v>1</v>
      </c>
      <c r="AK108" s="45">
        <v>97</v>
      </c>
      <c r="AL108" s="45">
        <v>45</v>
      </c>
      <c r="AM108" s="44">
        <f t="shared" si="27"/>
        <v>142</v>
      </c>
      <c r="AN108" s="45">
        <v>0</v>
      </c>
      <c r="AO108" s="649">
        <f t="shared" si="34"/>
        <v>362</v>
      </c>
      <c r="AP108" s="649">
        <f t="shared" si="34"/>
        <v>148</v>
      </c>
      <c r="AQ108" s="652">
        <f t="shared" si="29"/>
        <v>510</v>
      </c>
      <c r="AR108" s="653">
        <f t="shared" si="30"/>
        <v>6</v>
      </c>
      <c r="AS108" s="654">
        <f t="shared" si="35"/>
        <v>722</v>
      </c>
      <c r="AT108" s="655">
        <f t="shared" si="35"/>
        <v>290</v>
      </c>
      <c r="AU108" s="656">
        <f t="shared" si="35"/>
        <v>1012</v>
      </c>
      <c r="AV108" s="657">
        <f t="shared" si="35"/>
        <v>16</v>
      </c>
    </row>
    <row r="109" spans="1:48" ht="18">
      <c r="A109" s="646">
        <v>104</v>
      </c>
      <c r="B109" s="27"/>
      <c r="C109" s="710" t="s">
        <v>40</v>
      </c>
      <c r="D109" s="711" t="s">
        <v>41</v>
      </c>
      <c r="E109" s="712">
        <v>82</v>
      </c>
      <c r="F109" s="713">
        <v>45</v>
      </c>
      <c r="G109" s="440">
        <f t="shared" si="18"/>
        <v>127</v>
      </c>
      <c r="H109" s="714">
        <v>2</v>
      </c>
      <c r="I109" s="708">
        <v>98</v>
      </c>
      <c r="J109" s="545">
        <v>40</v>
      </c>
      <c r="K109" s="440">
        <f t="shared" si="19"/>
        <v>138</v>
      </c>
      <c r="L109" s="446">
        <v>3</v>
      </c>
      <c r="M109" s="715">
        <v>83</v>
      </c>
      <c r="N109" s="545">
        <v>43</v>
      </c>
      <c r="O109" s="440">
        <f t="shared" si="32"/>
        <v>126</v>
      </c>
      <c r="P109" s="716">
        <v>3</v>
      </c>
      <c r="Q109" s="708">
        <v>92</v>
      </c>
      <c r="R109" s="545">
        <v>38</v>
      </c>
      <c r="S109" s="440">
        <f t="shared" si="20"/>
        <v>130</v>
      </c>
      <c r="T109" s="446">
        <v>1</v>
      </c>
      <c r="U109" s="689">
        <f t="shared" si="33"/>
        <v>355</v>
      </c>
      <c r="V109" s="649">
        <f t="shared" si="33"/>
        <v>166</v>
      </c>
      <c r="W109" s="650">
        <f t="shared" si="22"/>
        <v>521</v>
      </c>
      <c r="X109" s="651">
        <f t="shared" si="23"/>
        <v>9</v>
      </c>
      <c r="Y109" s="717">
        <v>83</v>
      </c>
      <c r="Z109" s="713">
        <v>35</v>
      </c>
      <c r="AA109" s="440">
        <f t="shared" si="24"/>
        <v>118</v>
      </c>
      <c r="AB109" s="713">
        <v>3</v>
      </c>
      <c r="AC109" s="545">
        <v>83</v>
      </c>
      <c r="AD109" s="545">
        <v>35</v>
      </c>
      <c r="AE109" s="440">
        <f t="shared" si="25"/>
        <v>118</v>
      </c>
      <c r="AF109" s="545">
        <v>3</v>
      </c>
      <c r="AG109" s="545">
        <v>95</v>
      </c>
      <c r="AH109" s="545">
        <v>26</v>
      </c>
      <c r="AI109" s="440">
        <f t="shared" si="26"/>
        <v>121</v>
      </c>
      <c r="AJ109" s="545">
        <v>3</v>
      </c>
      <c r="AK109" s="545">
        <v>96</v>
      </c>
      <c r="AL109" s="545">
        <v>36</v>
      </c>
      <c r="AM109" s="440">
        <f t="shared" si="27"/>
        <v>132</v>
      </c>
      <c r="AN109" s="545">
        <v>3</v>
      </c>
      <c r="AO109" s="718">
        <f t="shared" si="34"/>
        <v>357</v>
      </c>
      <c r="AP109" s="718">
        <f t="shared" si="34"/>
        <v>132</v>
      </c>
      <c r="AQ109" s="719">
        <f t="shared" si="29"/>
        <v>489</v>
      </c>
      <c r="AR109" s="720">
        <f t="shared" si="30"/>
        <v>12</v>
      </c>
      <c r="AS109" s="721">
        <f t="shared" si="35"/>
        <v>712</v>
      </c>
      <c r="AT109" s="722">
        <f t="shared" si="35"/>
        <v>298</v>
      </c>
      <c r="AU109" s="723">
        <f t="shared" si="35"/>
        <v>1010</v>
      </c>
      <c r="AV109" s="724">
        <f t="shared" si="35"/>
        <v>21</v>
      </c>
    </row>
    <row r="110" spans="1:48" ht="18.75" thickBot="1">
      <c r="A110" s="725">
        <v>105</v>
      </c>
      <c r="B110" s="726"/>
      <c r="C110" s="647" t="s">
        <v>37</v>
      </c>
      <c r="D110" s="648" t="s">
        <v>36</v>
      </c>
      <c r="E110" s="430">
        <v>89</v>
      </c>
      <c r="F110" s="43">
        <v>33</v>
      </c>
      <c r="G110" s="44">
        <f t="shared" si="18"/>
        <v>122</v>
      </c>
      <c r="H110" s="353">
        <v>2</v>
      </c>
      <c r="I110" s="378">
        <v>78</v>
      </c>
      <c r="J110" s="45">
        <v>41</v>
      </c>
      <c r="K110" s="44">
        <f t="shared" si="19"/>
        <v>119</v>
      </c>
      <c r="L110" s="377">
        <v>0</v>
      </c>
      <c r="M110" s="358">
        <v>92</v>
      </c>
      <c r="N110" s="45">
        <v>41</v>
      </c>
      <c r="O110" s="44">
        <f t="shared" si="32"/>
        <v>133</v>
      </c>
      <c r="P110" s="354">
        <v>1</v>
      </c>
      <c r="Q110" s="378">
        <v>92</v>
      </c>
      <c r="R110" s="45">
        <v>42</v>
      </c>
      <c r="S110" s="44">
        <f t="shared" si="20"/>
        <v>134</v>
      </c>
      <c r="T110" s="377">
        <v>1</v>
      </c>
      <c r="U110" s="727">
        <f t="shared" si="33"/>
        <v>351</v>
      </c>
      <c r="V110" s="649">
        <f t="shared" si="33"/>
        <v>157</v>
      </c>
      <c r="W110" s="650">
        <f t="shared" si="22"/>
        <v>508</v>
      </c>
      <c r="X110" s="690">
        <f t="shared" si="23"/>
        <v>4</v>
      </c>
      <c r="Y110" s="378">
        <v>79</v>
      </c>
      <c r="Z110" s="45">
        <v>34</v>
      </c>
      <c r="AA110" s="44">
        <f t="shared" si="24"/>
        <v>113</v>
      </c>
      <c r="AB110" s="354">
        <v>2</v>
      </c>
      <c r="AC110" s="376">
        <v>89</v>
      </c>
      <c r="AD110" s="45">
        <v>43</v>
      </c>
      <c r="AE110" s="44">
        <f t="shared" si="25"/>
        <v>132</v>
      </c>
      <c r="AF110" s="377">
        <v>1</v>
      </c>
      <c r="AG110" s="360">
        <v>86</v>
      </c>
      <c r="AH110" s="45">
        <v>36</v>
      </c>
      <c r="AI110" s="44">
        <f t="shared" si="26"/>
        <v>122</v>
      </c>
      <c r="AJ110" s="354">
        <v>2</v>
      </c>
      <c r="AK110" s="378">
        <v>98</v>
      </c>
      <c r="AL110" s="45">
        <v>33</v>
      </c>
      <c r="AM110" s="44">
        <f t="shared" si="27"/>
        <v>131</v>
      </c>
      <c r="AN110" s="377">
        <v>3</v>
      </c>
      <c r="AO110" s="727">
        <f t="shared" si="34"/>
        <v>352</v>
      </c>
      <c r="AP110" s="649">
        <f t="shared" si="34"/>
        <v>146</v>
      </c>
      <c r="AQ110" s="652">
        <f t="shared" si="29"/>
        <v>498</v>
      </c>
      <c r="AR110" s="653">
        <f t="shared" si="30"/>
        <v>8</v>
      </c>
      <c r="AS110" s="728">
        <f t="shared" si="35"/>
        <v>703</v>
      </c>
      <c r="AT110" s="729">
        <f t="shared" si="35"/>
        <v>303</v>
      </c>
      <c r="AU110" s="730">
        <f t="shared" si="35"/>
        <v>1006</v>
      </c>
      <c r="AV110" s="731">
        <f t="shared" si="35"/>
        <v>12</v>
      </c>
    </row>
    <row r="111" spans="1:48" ht="18.75" thickBot="1">
      <c r="A111" s="732">
        <v>106</v>
      </c>
      <c r="B111" s="145"/>
      <c r="C111" s="658" t="s">
        <v>67</v>
      </c>
      <c r="D111" s="659" t="s">
        <v>36</v>
      </c>
      <c r="E111" s="430">
        <v>80</v>
      </c>
      <c r="F111" s="45">
        <v>45</v>
      </c>
      <c r="G111" s="44">
        <f t="shared" si="18"/>
        <v>125</v>
      </c>
      <c r="H111" s="354">
        <v>0</v>
      </c>
      <c r="I111" s="376">
        <v>74</v>
      </c>
      <c r="J111" s="45">
        <v>26</v>
      </c>
      <c r="K111" s="44">
        <f t="shared" si="19"/>
        <v>100</v>
      </c>
      <c r="L111" s="377">
        <v>2</v>
      </c>
      <c r="M111" s="360">
        <v>96</v>
      </c>
      <c r="N111" s="45">
        <v>53</v>
      </c>
      <c r="O111" s="44">
        <f t="shared" si="32"/>
        <v>149</v>
      </c>
      <c r="P111" s="354">
        <v>0</v>
      </c>
      <c r="Q111" s="378">
        <v>91</v>
      </c>
      <c r="R111" s="45">
        <v>50</v>
      </c>
      <c r="S111" s="44">
        <f t="shared" si="20"/>
        <v>141</v>
      </c>
      <c r="T111" s="377">
        <v>0</v>
      </c>
      <c r="U111" s="727">
        <f t="shared" si="33"/>
        <v>341</v>
      </c>
      <c r="V111" s="649">
        <f t="shared" si="33"/>
        <v>174</v>
      </c>
      <c r="W111" s="650">
        <f t="shared" si="22"/>
        <v>515</v>
      </c>
      <c r="X111" s="690">
        <f t="shared" si="23"/>
        <v>2</v>
      </c>
      <c r="Y111" s="430">
        <v>72</v>
      </c>
      <c r="Z111" s="43">
        <v>43</v>
      </c>
      <c r="AA111" s="425">
        <f t="shared" si="24"/>
        <v>115</v>
      </c>
      <c r="AB111" s="353">
        <v>3</v>
      </c>
      <c r="AC111" s="378">
        <v>92</v>
      </c>
      <c r="AD111" s="45">
        <v>44</v>
      </c>
      <c r="AE111" s="425">
        <f t="shared" si="25"/>
        <v>136</v>
      </c>
      <c r="AF111" s="377">
        <v>3</v>
      </c>
      <c r="AG111" s="358">
        <v>86</v>
      </c>
      <c r="AH111" s="45">
        <v>26</v>
      </c>
      <c r="AI111" s="425">
        <f t="shared" si="26"/>
        <v>112</v>
      </c>
      <c r="AJ111" s="354">
        <v>1</v>
      </c>
      <c r="AK111" s="378">
        <v>90</v>
      </c>
      <c r="AL111" s="45">
        <v>35</v>
      </c>
      <c r="AM111" s="425">
        <f t="shared" si="27"/>
        <v>125</v>
      </c>
      <c r="AN111" s="377">
        <v>2</v>
      </c>
      <c r="AO111" s="727">
        <f t="shared" si="34"/>
        <v>340</v>
      </c>
      <c r="AP111" s="649">
        <f t="shared" si="34"/>
        <v>148</v>
      </c>
      <c r="AQ111" s="652">
        <f t="shared" si="29"/>
        <v>488</v>
      </c>
      <c r="AR111" s="653">
        <f t="shared" si="30"/>
        <v>9</v>
      </c>
      <c r="AS111" s="654">
        <f t="shared" si="35"/>
        <v>681</v>
      </c>
      <c r="AT111" s="655">
        <f t="shared" si="35"/>
        <v>322</v>
      </c>
      <c r="AU111" s="656">
        <f t="shared" si="35"/>
        <v>1003</v>
      </c>
      <c r="AV111" s="657">
        <f t="shared" si="35"/>
        <v>11</v>
      </c>
    </row>
    <row r="112" spans="1:48" ht="18.75" thickBot="1">
      <c r="A112" s="732">
        <v>107</v>
      </c>
      <c r="B112" s="145"/>
      <c r="C112" s="647" t="s">
        <v>108</v>
      </c>
      <c r="D112" s="648" t="s">
        <v>105</v>
      </c>
      <c r="E112" s="378">
        <v>100</v>
      </c>
      <c r="F112" s="43">
        <v>33</v>
      </c>
      <c r="G112" s="44">
        <f t="shared" si="18"/>
        <v>133</v>
      </c>
      <c r="H112" s="353">
        <v>1</v>
      </c>
      <c r="I112" s="376">
        <v>92</v>
      </c>
      <c r="J112" s="45">
        <v>43</v>
      </c>
      <c r="K112" s="44">
        <f t="shared" si="19"/>
        <v>135</v>
      </c>
      <c r="L112" s="377">
        <v>2</v>
      </c>
      <c r="M112" s="360">
        <v>90</v>
      </c>
      <c r="N112" s="45">
        <v>43</v>
      </c>
      <c r="O112" s="44">
        <f t="shared" si="32"/>
        <v>133</v>
      </c>
      <c r="P112" s="354">
        <v>0</v>
      </c>
      <c r="Q112" s="378">
        <v>99</v>
      </c>
      <c r="R112" s="45">
        <v>33</v>
      </c>
      <c r="S112" s="44">
        <f t="shared" si="20"/>
        <v>132</v>
      </c>
      <c r="T112" s="377">
        <v>1</v>
      </c>
      <c r="U112" s="727">
        <f t="shared" si="33"/>
        <v>381</v>
      </c>
      <c r="V112" s="649">
        <f t="shared" si="33"/>
        <v>152</v>
      </c>
      <c r="W112" s="650">
        <f t="shared" si="22"/>
        <v>533</v>
      </c>
      <c r="X112" s="690">
        <f t="shared" si="23"/>
        <v>4</v>
      </c>
      <c r="Y112" s="378">
        <v>76</v>
      </c>
      <c r="Z112" s="45">
        <v>34</v>
      </c>
      <c r="AA112" s="425">
        <f t="shared" si="24"/>
        <v>110</v>
      </c>
      <c r="AB112" s="354">
        <v>5</v>
      </c>
      <c r="AC112" s="376">
        <v>87</v>
      </c>
      <c r="AD112" s="52">
        <v>18</v>
      </c>
      <c r="AE112" s="425">
        <f t="shared" si="25"/>
        <v>105</v>
      </c>
      <c r="AF112" s="377">
        <v>5</v>
      </c>
      <c r="AG112" s="360">
        <v>87</v>
      </c>
      <c r="AH112" s="45">
        <v>39</v>
      </c>
      <c r="AI112" s="425">
        <f t="shared" si="26"/>
        <v>126</v>
      </c>
      <c r="AJ112" s="354">
        <v>4</v>
      </c>
      <c r="AK112" s="378">
        <v>92</v>
      </c>
      <c r="AL112" s="45">
        <v>35</v>
      </c>
      <c r="AM112" s="425">
        <f t="shared" si="27"/>
        <v>127</v>
      </c>
      <c r="AN112" s="377">
        <v>2</v>
      </c>
      <c r="AO112" s="727">
        <f t="shared" si="34"/>
        <v>342</v>
      </c>
      <c r="AP112" s="649">
        <f t="shared" si="34"/>
        <v>126</v>
      </c>
      <c r="AQ112" s="652">
        <f t="shared" si="29"/>
        <v>468</v>
      </c>
      <c r="AR112" s="653">
        <f t="shared" si="30"/>
        <v>16</v>
      </c>
      <c r="AS112" s="654">
        <f t="shared" si="35"/>
        <v>723</v>
      </c>
      <c r="AT112" s="655">
        <f t="shared" si="35"/>
        <v>278</v>
      </c>
      <c r="AU112" s="656">
        <f t="shared" si="35"/>
        <v>1001</v>
      </c>
      <c r="AV112" s="657">
        <f t="shared" si="35"/>
        <v>20</v>
      </c>
    </row>
    <row r="113" spans="1:48" ht="18.75" thickBot="1">
      <c r="A113" s="732">
        <v>108</v>
      </c>
      <c r="B113" s="145"/>
      <c r="C113" s="658" t="s">
        <v>161</v>
      </c>
      <c r="D113" s="659" t="s">
        <v>113</v>
      </c>
      <c r="E113" s="378">
        <v>91</v>
      </c>
      <c r="F113" s="43">
        <v>44</v>
      </c>
      <c r="G113" s="44">
        <f t="shared" si="18"/>
        <v>135</v>
      </c>
      <c r="H113" s="353">
        <v>1</v>
      </c>
      <c r="I113" s="376">
        <v>84</v>
      </c>
      <c r="J113" s="45">
        <v>35</v>
      </c>
      <c r="K113" s="44">
        <f t="shared" si="19"/>
        <v>119</v>
      </c>
      <c r="L113" s="377">
        <v>2</v>
      </c>
      <c r="M113" s="360">
        <v>74</v>
      </c>
      <c r="N113" s="45">
        <v>52</v>
      </c>
      <c r="O113" s="44">
        <f t="shared" si="32"/>
        <v>126</v>
      </c>
      <c r="P113" s="354">
        <v>1</v>
      </c>
      <c r="Q113" s="378">
        <v>99</v>
      </c>
      <c r="R113" s="45">
        <v>34</v>
      </c>
      <c r="S113" s="44">
        <f t="shared" si="20"/>
        <v>133</v>
      </c>
      <c r="T113" s="377">
        <v>3</v>
      </c>
      <c r="U113" s="727">
        <f t="shared" si="33"/>
        <v>348</v>
      </c>
      <c r="V113" s="649">
        <f t="shared" si="33"/>
        <v>165</v>
      </c>
      <c r="W113" s="650">
        <f t="shared" si="22"/>
        <v>513</v>
      </c>
      <c r="X113" s="690">
        <f t="shared" si="23"/>
        <v>7</v>
      </c>
      <c r="Y113" s="378">
        <v>78</v>
      </c>
      <c r="Z113" s="43">
        <v>54</v>
      </c>
      <c r="AA113" s="425">
        <f t="shared" si="24"/>
        <v>132</v>
      </c>
      <c r="AB113" s="353">
        <v>1</v>
      </c>
      <c r="AC113" s="376">
        <v>82</v>
      </c>
      <c r="AD113" s="45">
        <v>33</v>
      </c>
      <c r="AE113" s="425">
        <f t="shared" si="25"/>
        <v>115</v>
      </c>
      <c r="AF113" s="377">
        <v>4</v>
      </c>
      <c r="AG113" s="360">
        <v>87</v>
      </c>
      <c r="AH113" s="45">
        <v>34</v>
      </c>
      <c r="AI113" s="425">
        <f t="shared" si="26"/>
        <v>121</v>
      </c>
      <c r="AJ113" s="354">
        <v>2</v>
      </c>
      <c r="AK113" s="378">
        <v>83</v>
      </c>
      <c r="AL113" s="45">
        <v>35</v>
      </c>
      <c r="AM113" s="425">
        <f t="shared" si="27"/>
        <v>118</v>
      </c>
      <c r="AN113" s="377">
        <v>4</v>
      </c>
      <c r="AO113" s="727">
        <f t="shared" si="34"/>
        <v>330</v>
      </c>
      <c r="AP113" s="649">
        <f t="shared" si="34"/>
        <v>156</v>
      </c>
      <c r="AQ113" s="652">
        <f t="shared" si="29"/>
        <v>486</v>
      </c>
      <c r="AR113" s="653">
        <f t="shared" si="30"/>
        <v>11</v>
      </c>
      <c r="AS113" s="654">
        <f t="shared" si="35"/>
        <v>678</v>
      </c>
      <c r="AT113" s="655">
        <f t="shared" si="35"/>
        <v>321</v>
      </c>
      <c r="AU113" s="656">
        <f t="shared" si="35"/>
        <v>999</v>
      </c>
      <c r="AV113" s="657">
        <f t="shared" si="35"/>
        <v>18</v>
      </c>
    </row>
    <row r="114" spans="1:48" ht="18.75" thickBot="1">
      <c r="A114" s="732">
        <v>109</v>
      </c>
      <c r="B114" s="145"/>
      <c r="C114" s="658" t="s">
        <v>123</v>
      </c>
      <c r="D114" s="659" t="s">
        <v>48</v>
      </c>
      <c r="E114" s="378">
        <v>92</v>
      </c>
      <c r="F114" s="43">
        <v>26</v>
      </c>
      <c r="G114" s="44">
        <f t="shared" si="18"/>
        <v>118</v>
      </c>
      <c r="H114" s="353">
        <v>3</v>
      </c>
      <c r="I114" s="376">
        <v>94</v>
      </c>
      <c r="J114" s="45">
        <v>36</v>
      </c>
      <c r="K114" s="44">
        <f t="shared" si="19"/>
        <v>130</v>
      </c>
      <c r="L114" s="377">
        <v>0</v>
      </c>
      <c r="M114" s="360">
        <v>83</v>
      </c>
      <c r="N114" s="45">
        <v>42</v>
      </c>
      <c r="O114" s="44">
        <f t="shared" si="32"/>
        <v>125</v>
      </c>
      <c r="P114" s="354">
        <v>1</v>
      </c>
      <c r="Q114" s="378">
        <v>79</v>
      </c>
      <c r="R114" s="45">
        <v>44</v>
      </c>
      <c r="S114" s="44">
        <f t="shared" si="20"/>
        <v>123</v>
      </c>
      <c r="T114" s="377">
        <v>2</v>
      </c>
      <c r="U114" s="727">
        <f t="shared" si="33"/>
        <v>348</v>
      </c>
      <c r="V114" s="649">
        <f t="shared" si="33"/>
        <v>148</v>
      </c>
      <c r="W114" s="650">
        <f t="shared" si="22"/>
        <v>496</v>
      </c>
      <c r="X114" s="690">
        <f t="shared" si="23"/>
        <v>6</v>
      </c>
      <c r="Y114" s="378">
        <v>88</v>
      </c>
      <c r="Z114" s="43">
        <v>43</v>
      </c>
      <c r="AA114" s="425">
        <f t="shared" si="24"/>
        <v>131</v>
      </c>
      <c r="AB114" s="353">
        <v>2</v>
      </c>
      <c r="AC114" s="376">
        <v>87</v>
      </c>
      <c r="AD114" s="45">
        <v>43</v>
      </c>
      <c r="AE114" s="425">
        <f t="shared" si="25"/>
        <v>130</v>
      </c>
      <c r="AF114" s="377">
        <v>0</v>
      </c>
      <c r="AG114" s="360">
        <v>78</v>
      </c>
      <c r="AH114" s="45">
        <v>35</v>
      </c>
      <c r="AI114" s="425">
        <f t="shared" si="26"/>
        <v>113</v>
      </c>
      <c r="AJ114" s="354">
        <v>2</v>
      </c>
      <c r="AK114" s="378">
        <v>93</v>
      </c>
      <c r="AL114" s="45">
        <v>34</v>
      </c>
      <c r="AM114" s="425">
        <f t="shared" si="27"/>
        <v>127</v>
      </c>
      <c r="AN114" s="377">
        <v>4</v>
      </c>
      <c r="AO114" s="727">
        <f t="shared" si="34"/>
        <v>346</v>
      </c>
      <c r="AP114" s="649">
        <f t="shared" si="34"/>
        <v>155</v>
      </c>
      <c r="AQ114" s="652">
        <f t="shared" si="29"/>
        <v>501</v>
      </c>
      <c r="AR114" s="653">
        <f t="shared" si="30"/>
        <v>8</v>
      </c>
      <c r="AS114" s="654">
        <f t="shared" si="35"/>
        <v>694</v>
      </c>
      <c r="AT114" s="655">
        <f t="shared" si="35"/>
        <v>303</v>
      </c>
      <c r="AU114" s="656">
        <f t="shared" si="35"/>
        <v>997</v>
      </c>
      <c r="AV114" s="657">
        <f t="shared" si="35"/>
        <v>14</v>
      </c>
    </row>
    <row r="115" spans="1:48" ht="18.75" thickBot="1">
      <c r="A115" s="725">
        <v>110</v>
      </c>
      <c r="B115" s="145"/>
      <c r="C115" s="658" t="s">
        <v>88</v>
      </c>
      <c r="D115" s="659" t="s">
        <v>86</v>
      </c>
      <c r="E115" s="430">
        <v>86</v>
      </c>
      <c r="F115" s="43">
        <v>36</v>
      </c>
      <c r="G115" s="44">
        <f t="shared" si="18"/>
        <v>122</v>
      </c>
      <c r="H115" s="353">
        <v>1</v>
      </c>
      <c r="I115" s="378">
        <v>83</v>
      </c>
      <c r="J115" s="45">
        <v>25</v>
      </c>
      <c r="K115" s="44">
        <f t="shared" si="19"/>
        <v>108</v>
      </c>
      <c r="L115" s="377">
        <v>3</v>
      </c>
      <c r="M115" s="358">
        <v>86</v>
      </c>
      <c r="N115" s="45">
        <v>36</v>
      </c>
      <c r="O115" s="44">
        <f t="shared" si="32"/>
        <v>122</v>
      </c>
      <c r="P115" s="354">
        <v>3</v>
      </c>
      <c r="Q115" s="378">
        <v>90</v>
      </c>
      <c r="R115" s="45">
        <v>43</v>
      </c>
      <c r="S115" s="44">
        <f t="shared" si="20"/>
        <v>133</v>
      </c>
      <c r="T115" s="377">
        <v>2</v>
      </c>
      <c r="U115" s="727">
        <f t="shared" si="33"/>
        <v>345</v>
      </c>
      <c r="V115" s="649">
        <f t="shared" si="33"/>
        <v>140</v>
      </c>
      <c r="W115" s="650">
        <f t="shared" si="22"/>
        <v>485</v>
      </c>
      <c r="X115" s="690">
        <f t="shared" si="23"/>
        <v>9</v>
      </c>
      <c r="Y115" s="378">
        <v>92</v>
      </c>
      <c r="Z115" s="43">
        <v>35</v>
      </c>
      <c r="AA115" s="425">
        <f t="shared" si="24"/>
        <v>127</v>
      </c>
      <c r="AB115" s="353">
        <v>4</v>
      </c>
      <c r="AC115" s="376">
        <v>90</v>
      </c>
      <c r="AD115" s="45">
        <v>43</v>
      </c>
      <c r="AE115" s="425">
        <f t="shared" si="25"/>
        <v>133</v>
      </c>
      <c r="AF115" s="377">
        <v>3</v>
      </c>
      <c r="AG115" s="360">
        <v>99</v>
      </c>
      <c r="AH115" s="45">
        <v>17</v>
      </c>
      <c r="AI115" s="425">
        <f t="shared" si="26"/>
        <v>116</v>
      </c>
      <c r="AJ115" s="354">
        <v>7</v>
      </c>
      <c r="AK115" s="378">
        <v>91</v>
      </c>
      <c r="AL115" s="45">
        <v>42</v>
      </c>
      <c r="AM115" s="425">
        <f t="shared" si="27"/>
        <v>133</v>
      </c>
      <c r="AN115" s="377">
        <v>1</v>
      </c>
      <c r="AO115" s="727">
        <f t="shared" si="34"/>
        <v>372</v>
      </c>
      <c r="AP115" s="649">
        <f t="shared" si="34"/>
        <v>137</v>
      </c>
      <c r="AQ115" s="652">
        <f t="shared" si="29"/>
        <v>509</v>
      </c>
      <c r="AR115" s="653">
        <f t="shared" si="30"/>
        <v>15</v>
      </c>
      <c r="AS115" s="654">
        <f t="shared" si="35"/>
        <v>717</v>
      </c>
      <c r="AT115" s="655">
        <f t="shared" si="35"/>
        <v>277</v>
      </c>
      <c r="AU115" s="656">
        <f t="shared" si="35"/>
        <v>994</v>
      </c>
      <c r="AV115" s="657">
        <f t="shared" si="35"/>
        <v>24</v>
      </c>
    </row>
    <row r="116" spans="1:48" ht="18.75" thickBot="1">
      <c r="A116" s="732">
        <v>111</v>
      </c>
      <c r="B116" s="145"/>
      <c r="C116" s="658" t="s">
        <v>61</v>
      </c>
      <c r="D116" s="659" t="s">
        <v>23</v>
      </c>
      <c r="E116" s="378">
        <v>98</v>
      </c>
      <c r="F116" s="43">
        <v>36</v>
      </c>
      <c r="G116" s="44">
        <f t="shared" si="18"/>
        <v>134</v>
      </c>
      <c r="H116" s="353">
        <v>4</v>
      </c>
      <c r="I116" s="376">
        <v>82</v>
      </c>
      <c r="J116" s="45">
        <v>41</v>
      </c>
      <c r="K116" s="44">
        <f t="shared" si="19"/>
        <v>123</v>
      </c>
      <c r="L116" s="377">
        <v>0</v>
      </c>
      <c r="M116" s="360">
        <v>88</v>
      </c>
      <c r="N116" s="45">
        <v>45</v>
      </c>
      <c r="O116" s="44">
        <f t="shared" si="32"/>
        <v>133</v>
      </c>
      <c r="P116" s="354">
        <v>4</v>
      </c>
      <c r="Q116" s="378">
        <v>92</v>
      </c>
      <c r="R116" s="45">
        <v>33</v>
      </c>
      <c r="S116" s="44">
        <f t="shared" si="20"/>
        <v>125</v>
      </c>
      <c r="T116" s="377">
        <v>4</v>
      </c>
      <c r="U116" s="727">
        <f t="shared" si="33"/>
        <v>360</v>
      </c>
      <c r="V116" s="649">
        <f t="shared" si="33"/>
        <v>155</v>
      </c>
      <c r="W116" s="650">
        <f t="shared" si="22"/>
        <v>515</v>
      </c>
      <c r="X116" s="690">
        <f t="shared" si="23"/>
        <v>12</v>
      </c>
      <c r="Y116" s="430">
        <v>83</v>
      </c>
      <c r="Z116" s="45">
        <v>34</v>
      </c>
      <c r="AA116" s="425">
        <f t="shared" si="24"/>
        <v>117</v>
      </c>
      <c r="AB116" s="354">
        <v>1</v>
      </c>
      <c r="AC116" s="376">
        <v>86</v>
      </c>
      <c r="AD116" s="45">
        <v>35</v>
      </c>
      <c r="AE116" s="425">
        <f t="shared" si="25"/>
        <v>121</v>
      </c>
      <c r="AF116" s="377">
        <v>2</v>
      </c>
      <c r="AG116" s="360">
        <v>83</v>
      </c>
      <c r="AH116" s="45">
        <v>48</v>
      </c>
      <c r="AI116" s="425">
        <f t="shared" si="26"/>
        <v>131</v>
      </c>
      <c r="AJ116" s="354">
        <v>1</v>
      </c>
      <c r="AK116" s="378">
        <v>74</v>
      </c>
      <c r="AL116" s="45">
        <v>34</v>
      </c>
      <c r="AM116" s="425">
        <f t="shared" si="27"/>
        <v>108</v>
      </c>
      <c r="AN116" s="377">
        <v>2</v>
      </c>
      <c r="AO116" s="727">
        <f t="shared" si="34"/>
        <v>326</v>
      </c>
      <c r="AP116" s="649">
        <f t="shared" si="34"/>
        <v>151</v>
      </c>
      <c r="AQ116" s="652">
        <f t="shared" si="29"/>
        <v>477</v>
      </c>
      <c r="AR116" s="653">
        <f t="shared" si="30"/>
        <v>6</v>
      </c>
      <c r="AS116" s="654">
        <f t="shared" si="35"/>
        <v>686</v>
      </c>
      <c r="AT116" s="655">
        <f t="shared" si="35"/>
        <v>306</v>
      </c>
      <c r="AU116" s="656">
        <f t="shared" si="35"/>
        <v>992</v>
      </c>
      <c r="AV116" s="657">
        <f t="shared" si="35"/>
        <v>18</v>
      </c>
    </row>
    <row r="117" spans="1:48" ht="18">
      <c r="A117" s="732">
        <v>112</v>
      </c>
      <c r="B117" s="733"/>
      <c r="C117" s="734" t="s">
        <v>241</v>
      </c>
      <c r="D117" s="735" t="s">
        <v>113</v>
      </c>
      <c r="E117" s="736">
        <v>78</v>
      </c>
      <c r="F117" s="713">
        <v>43</v>
      </c>
      <c r="G117" s="440">
        <f t="shared" si="18"/>
        <v>121</v>
      </c>
      <c r="H117" s="714">
        <v>2</v>
      </c>
      <c r="I117" s="708">
        <v>101</v>
      </c>
      <c r="J117" s="545">
        <v>32</v>
      </c>
      <c r="K117" s="440">
        <f t="shared" si="19"/>
        <v>133</v>
      </c>
      <c r="L117" s="446">
        <v>2</v>
      </c>
      <c r="M117" s="715">
        <v>78</v>
      </c>
      <c r="N117" s="545">
        <v>35</v>
      </c>
      <c r="O117" s="440">
        <f t="shared" si="32"/>
        <v>113</v>
      </c>
      <c r="P117" s="716">
        <v>3</v>
      </c>
      <c r="Q117" s="708">
        <v>83</v>
      </c>
      <c r="R117" s="545">
        <v>44</v>
      </c>
      <c r="S117" s="440">
        <f t="shared" si="20"/>
        <v>127</v>
      </c>
      <c r="T117" s="446">
        <v>3</v>
      </c>
      <c r="U117" s="727">
        <f t="shared" si="33"/>
        <v>340</v>
      </c>
      <c r="V117" s="649">
        <f t="shared" si="33"/>
        <v>154</v>
      </c>
      <c r="W117" s="650">
        <f t="shared" si="22"/>
        <v>494</v>
      </c>
      <c r="X117" s="690">
        <f t="shared" si="23"/>
        <v>10</v>
      </c>
      <c r="Y117" s="708">
        <v>85</v>
      </c>
      <c r="Z117" s="713">
        <v>45</v>
      </c>
      <c r="AA117" s="737">
        <f t="shared" si="24"/>
        <v>130</v>
      </c>
      <c r="AB117" s="714">
        <v>1</v>
      </c>
      <c r="AC117" s="549">
        <v>82</v>
      </c>
      <c r="AD117" s="545">
        <v>25</v>
      </c>
      <c r="AE117" s="737">
        <f t="shared" si="25"/>
        <v>107</v>
      </c>
      <c r="AF117" s="446">
        <v>5</v>
      </c>
      <c r="AG117" s="738">
        <v>90</v>
      </c>
      <c r="AH117" s="545">
        <v>39</v>
      </c>
      <c r="AI117" s="737">
        <f t="shared" si="26"/>
        <v>129</v>
      </c>
      <c r="AJ117" s="716">
        <v>2</v>
      </c>
      <c r="AK117" s="708">
        <v>85</v>
      </c>
      <c r="AL117" s="545">
        <v>36</v>
      </c>
      <c r="AM117" s="737">
        <f t="shared" si="27"/>
        <v>121</v>
      </c>
      <c r="AN117" s="446">
        <v>1</v>
      </c>
      <c r="AO117" s="739">
        <f t="shared" si="34"/>
        <v>342</v>
      </c>
      <c r="AP117" s="740">
        <f t="shared" si="34"/>
        <v>145</v>
      </c>
      <c r="AQ117" s="741">
        <f t="shared" si="29"/>
        <v>487</v>
      </c>
      <c r="AR117" s="742">
        <f t="shared" si="30"/>
        <v>9</v>
      </c>
      <c r="AS117" s="654">
        <f t="shared" si="35"/>
        <v>682</v>
      </c>
      <c r="AT117" s="655">
        <f t="shared" si="35"/>
        <v>299</v>
      </c>
      <c r="AU117" s="656">
        <f t="shared" si="35"/>
        <v>981</v>
      </c>
      <c r="AV117" s="657">
        <f t="shared" si="35"/>
        <v>19</v>
      </c>
    </row>
    <row r="118" spans="1:48" ht="18.75" thickBot="1">
      <c r="A118" s="743">
        <v>113</v>
      </c>
      <c r="B118" s="744"/>
      <c r="C118" s="745" t="s">
        <v>213</v>
      </c>
      <c r="D118" s="746" t="s">
        <v>215</v>
      </c>
      <c r="E118" s="747">
        <v>87</v>
      </c>
      <c r="F118" s="748">
        <v>33</v>
      </c>
      <c r="G118" s="749">
        <f t="shared" si="18"/>
        <v>120</v>
      </c>
      <c r="H118" s="750">
        <v>2</v>
      </c>
      <c r="I118" s="751">
        <v>79</v>
      </c>
      <c r="J118" s="752">
        <v>34</v>
      </c>
      <c r="K118" s="749">
        <f t="shared" si="19"/>
        <v>113</v>
      </c>
      <c r="L118" s="753">
        <v>3</v>
      </c>
      <c r="M118" s="754">
        <v>85</v>
      </c>
      <c r="N118" s="752">
        <v>43</v>
      </c>
      <c r="O118" s="749">
        <f t="shared" si="32"/>
        <v>128</v>
      </c>
      <c r="P118" s="755">
        <v>2</v>
      </c>
      <c r="Q118" s="751">
        <v>75</v>
      </c>
      <c r="R118" s="752">
        <v>54</v>
      </c>
      <c r="S118" s="749">
        <f t="shared" si="20"/>
        <v>129</v>
      </c>
      <c r="T118" s="753">
        <v>1</v>
      </c>
      <c r="U118" s="756">
        <f t="shared" si="33"/>
        <v>326</v>
      </c>
      <c r="V118" s="649">
        <f t="shared" si="33"/>
        <v>164</v>
      </c>
      <c r="W118" s="650">
        <f t="shared" si="22"/>
        <v>490</v>
      </c>
      <c r="X118" s="651">
        <f t="shared" si="23"/>
        <v>8</v>
      </c>
      <c r="Y118" s="685">
        <v>83</v>
      </c>
      <c r="Z118" s="441">
        <v>32</v>
      </c>
      <c r="AA118" s="442">
        <f t="shared" si="24"/>
        <v>115</v>
      </c>
      <c r="AB118" s="688">
        <v>2</v>
      </c>
      <c r="AC118" s="685">
        <v>91</v>
      </c>
      <c r="AD118" s="441">
        <v>41</v>
      </c>
      <c r="AE118" s="442">
        <f t="shared" si="25"/>
        <v>132</v>
      </c>
      <c r="AF118" s="686">
        <v>1</v>
      </c>
      <c r="AG118" s="687">
        <v>81</v>
      </c>
      <c r="AH118" s="441">
        <v>39</v>
      </c>
      <c r="AI118" s="442">
        <f t="shared" si="26"/>
        <v>120</v>
      </c>
      <c r="AJ118" s="688">
        <v>3</v>
      </c>
      <c r="AK118" s="685">
        <v>77</v>
      </c>
      <c r="AL118" s="441">
        <v>44</v>
      </c>
      <c r="AM118" s="442">
        <f t="shared" si="27"/>
        <v>121</v>
      </c>
      <c r="AN118" s="686">
        <v>2</v>
      </c>
      <c r="AO118" s="757">
        <f t="shared" si="34"/>
        <v>332</v>
      </c>
      <c r="AP118" s="758">
        <f t="shared" si="34"/>
        <v>156</v>
      </c>
      <c r="AQ118" s="759">
        <f t="shared" si="29"/>
        <v>488</v>
      </c>
      <c r="AR118" s="760">
        <f t="shared" si="30"/>
        <v>8</v>
      </c>
      <c r="AS118" s="654">
        <f t="shared" si="35"/>
        <v>658</v>
      </c>
      <c r="AT118" s="655">
        <f t="shared" si="35"/>
        <v>320</v>
      </c>
      <c r="AU118" s="656">
        <f t="shared" si="35"/>
        <v>978</v>
      </c>
      <c r="AV118" s="657">
        <f t="shared" si="35"/>
        <v>16</v>
      </c>
    </row>
    <row r="119" spans="1:48" ht="18.75" thickBot="1">
      <c r="A119" s="761">
        <v>114</v>
      </c>
      <c r="B119" s="237"/>
      <c r="C119" s="745" t="s">
        <v>111</v>
      </c>
      <c r="D119" s="762" t="s">
        <v>105</v>
      </c>
      <c r="E119" s="763">
        <v>70</v>
      </c>
      <c r="F119" s="764">
        <v>35</v>
      </c>
      <c r="G119" s="749">
        <f t="shared" si="18"/>
        <v>105</v>
      </c>
      <c r="H119" s="765">
        <v>2</v>
      </c>
      <c r="I119" s="766">
        <v>82</v>
      </c>
      <c r="J119" s="767">
        <v>35</v>
      </c>
      <c r="K119" s="749">
        <f t="shared" si="19"/>
        <v>117</v>
      </c>
      <c r="L119" s="768">
        <v>4</v>
      </c>
      <c r="M119" s="769">
        <v>77</v>
      </c>
      <c r="N119" s="767">
        <v>54</v>
      </c>
      <c r="O119" s="749">
        <f t="shared" si="32"/>
        <v>131</v>
      </c>
      <c r="P119" s="770">
        <v>4</v>
      </c>
      <c r="Q119" s="766">
        <v>95</v>
      </c>
      <c r="R119" s="767">
        <v>32</v>
      </c>
      <c r="S119" s="749">
        <f t="shared" si="20"/>
        <v>127</v>
      </c>
      <c r="T119" s="768">
        <v>2</v>
      </c>
      <c r="U119" s="756">
        <f t="shared" si="33"/>
        <v>324</v>
      </c>
      <c r="V119" s="649">
        <f t="shared" si="33"/>
        <v>156</v>
      </c>
      <c r="W119" s="650">
        <f t="shared" si="22"/>
        <v>480</v>
      </c>
      <c r="X119" s="651">
        <f t="shared" si="23"/>
        <v>12</v>
      </c>
      <c r="Y119" s="430">
        <v>80</v>
      </c>
      <c r="Z119" s="43">
        <v>44</v>
      </c>
      <c r="AA119" s="425">
        <f t="shared" si="24"/>
        <v>124</v>
      </c>
      <c r="AB119" s="353">
        <v>3</v>
      </c>
      <c r="AC119" s="378">
        <v>88</v>
      </c>
      <c r="AD119" s="45">
        <v>43</v>
      </c>
      <c r="AE119" s="425">
        <f t="shared" si="25"/>
        <v>131</v>
      </c>
      <c r="AF119" s="377">
        <v>3</v>
      </c>
      <c r="AG119" s="358">
        <v>70</v>
      </c>
      <c r="AH119" s="45">
        <v>36</v>
      </c>
      <c r="AI119" s="425">
        <f t="shared" si="26"/>
        <v>106</v>
      </c>
      <c r="AJ119" s="354">
        <v>1</v>
      </c>
      <c r="AK119" s="378">
        <v>92</v>
      </c>
      <c r="AL119" s="45">
        <v>44</v>
      </c>
      <c r="AM119" s="425">
        <f t="shared" si="27"/>
        <v>136</v>
      </c>
      <c r="AN119" s="377">
        <v>3</v>
      </c>
      <c r="AO119" s="757">
        <f t="shared" si="34"/>
        <v>330</v>
      </c>
      <c r="AP119" s="758">
        <f t="shared" si="34"/>
        <v>167</v>
      </c>
      <c r="AQ119" s="759">
        <f t="shared" si="29"/>
        <v>497</v>
      </c>
      <c r="AR119" s="760">
        <f t="shared" si="30"/>
        <v>10</v>
      </c>
      <c r="AS119" s="654">
        <f t="shared" si="35"/>
        <v>654</v>
      </c>
      <c r="AT119" s="655">
        <f t="shared" si="35"/>
        <v>323</v>
      </c>
      <c r="AU119" s="656">
        <f t="shared" si="35"/>
        <v>977</v>
      </c>
      <c r="AV119" s="657">
        <f t="shared" si="35"/>
        <v>22</v>
      </c>
    </row>
    <row r="120" spans="1:48" ht="18.75" thickBot="1">
      <c r="A120" s="761">
        <v>115</v>
      </c>
      <c r="B120" s="237"/>
      <c r="C120" s="771" t="s">
        <v>77</v>
      </c>
      <c r="D120" s="772" t="s">
        <v>36</v>
      </c>
      <c r="E120" s="255">
        <v>82</v>
      </c>
      <c r="F120" s="256">
        <v>36</v>
      </c>
      <c r="G120" s="277">
        <f t="shared" si="18"/>
        <v>118</v>
      </c>
      <c r="H120" s="257">
        <v>2</v>
      </c>
      <c r="I120" s="265">
        <v>90</v>
      </c>
      <c r="J120" s="259">
        <v>36</v>
      </c>
      <c r="K120" s="277">
        <f t="shared" si="19"/>
        <v>126</v>
      </c>
      <c r="L120" s="266">
        <v>4</v>
      </c>
      <c r="M120" s="258">
        <v>84</v>
      </c>
      <c r="N120" s="259">
        <v>36</v>
      </c>
      <c r="O120" s="277">
        <f t="shared" si="32"/>
        <v>120</v>
      </c>
      <c r="P120" s="260">
        <v>3</v>
      </c>
      <c r="Q120" s="265">
        <v>90</v>
      </c>
      <c r="R120" s="259">
        <v>25</v>
      </c>
      <c r="S120" s="277">
        <f t="shared" si="20"/>
        <v>115</v>
      </c>
      <c r="T120" s="266">
        <v>2</v>
      </c>
      <c r="U120" s="773">
        <f t="shared" si="33"/>
        <v>346</v>
      </c>
      <c r="V120" s="665">
        <f t="shared" si="33"/>
        <v>133</v>
      </c>
      <c r="W120" s="666">
        <f t="shared" si="22"/>
        <v>479</v>
      </c>
      <c r="X120" s="667">
        <f t="shared" si="23"/>
        <v>11</v>
      </c>
      <c r="Y120" s="166">
        <v>85</v>
      </c>
      <c r="Z120" s="167">
        <v>35</v>
      </c>
      <c r="AA120" s="164">
        <f t="shared" si="24"/>
        <v>120</v>
      </c>
      <c r="AB120" s="183">
        <v>2</v>
      </c>
      <c r="AC120" s="170">
        <v>93</v>
      </c>
      <c r="AD120" s="169">
        <v>44</v>
      </c>
      <c r="AE120" s="164">
        <f t="shared" si="25"/>
        <v>137</v>
      </c>
      <c r="AF120" s="190">
        <v>1</v>
      </c>
      <c r="AG120" s="187">
        <v>88</v>
      </c>
      <c r="AH120" s="169">
        <v>32</v>
      </c>
      <c r="AI120" s="164">
        <f t="shared" si="26"/>
        <v>120</v>
      </c>
      <c r="AJ120" s="184">
        <v>4</v>
      </c>
      <c r="AK120" s="170">
        <v>81</v>
      </c>
      <c r="AL120" s="169">
        <v>36</v>
      </c>
      <c r="AM120" s="164">
        <f t="shared" si="27"/>
        <v>117</v>
      </c>
      <c r="AN120" s="190">
        <v>5</v>
      </c>
      <c r="AO120" s="774">
        <f t="shared" si="34"/>
        <v>347</v>
      </c>
      <c r="AP120" s="775">
        <f t="shared" si="34"/>
        <v>147</v>
      </c>
      <c r="AQ120" s="776">
        <f t="shared" si="29"/>
        <v>494</v>
      </c>
      <c r="AR120" s="777">
        <f t="shared" si="30"/>
        <v>12</v>
      </c>
      <c r="AS120" s="654">
        <f t="shared" si="35"/>
        <v>693</v>
      </c>
      <c r="AT120" s="655">
        <f t="shared" si="35"/>
        <v>280</v>
      </c>
      <c r="AU120" s="656">
        <f t="shared" si="35"/>
        <v>973</v>
      </c>
      <c r="AV120" s="657">
        <f t="shared" si="35"/>
        <v>23</v>
      </c>
    </row>
    <row r="121" spans="1:48" ht="18.75" thickBot="1">
      <c r="A121" s="761">
        <v>116</v>
      </c>
      <c r="B121" s="237"/>
      <c r="C121" s="745" t="s">
        <v>44</v>
      </c>
      <c r="D121" s="762" t="s">
        <v>32</v>
      </c>
      <c r="E121" s="763">
        <v>92</v>
      </c>
      <c r="F121" s="764">
        <v>45</v>
      </c>
      <c r="G121" s="749">
        <f t="shared" si="18"/>
        <v>137</v>
      </c>
      <c r="H121" s="765">
        <v>3</v>
      </c>
      <c r="I121" s="766">
        <v>92</v>
      </c>
      <c r="J121" s="767">
        <v>17</v>
      </c>
      <c r="K121" s="749">
        <f t="shared" si="19"/>
        <v>109</v>
      </c>
      <c r="L121" s="768">
        <v>7</v>
      </c>
      <c r="M121" s="769">
        <v>84</v>
      </c>
      <c r="N121" s="767">
        <v>33</v>
      </c>
      <c r="O121" s="749">
        <f t="shared" si="32"/>
        <v>117</v>
      </c>
      <c r="P121" s="770">
        <v>4</v>
      </c>
      <c r="Q121" s="766">
        <v>97</v>
      </c>
      <c r="R121" s="767">
        <v>50</v>
      </c>
      <c r="S121" s="749">
        <f t="shared" si="20"/>
        <v>147</v>
      </c>
      <c r="T121" s="768">
        <v>1</v>
      </c>
      <c r="U121" s="756">
        <f t="shared" si="33"/>
        <v>365</v>
      </c>
      <c r="V121" s="649">
        <f t="shared" si="33"/>
        <v>145</v>
      </c>
      <c r="W121" s="650">
        <f t="shared" si="22"/>
        <v>510</v>
      </c>
      <c r="X121" s="651">
        <f t="shared" si="23"/>
        <v>15</v>
      </c>
      <c r="Y121" s="430">
        <v>88</v>
      </c>
      <c r="Z121" s="43">
        <v>26</v>
      </c>
      <c r="AA121" s="425">
        <f t="shared" si="24"/>
        <v>114</v>
      </c>
      <c r="AB121" s="353">
        <v>3</v>
      </c>
      <c r="AC121" s="378">
        <v>82</v>
      </c>
      <c r="AD121" s="45">
        <v>27</v>
      </c>
      <c r="AE121" s="425">
        <f t="shared" si="25"/>
        <v>109</v>
      </c>
      <c r="AF121" s="377">
        <v>2</v>
      </c>
      <c r="AG121" s="358">
        <v>80</v>
      </c>
      <c r="AH121" s="45">
        <v>27</v>
      </c>
      <c r="AI121" s="425">
        <f t="shared" si="26"/>
        <v>107</v>
      </c>
      <c r="AJ121" s="354">
        <v>4</v>
      </c>
      <c r="AK121" s="378">
        <v>80</v>
      </c>
      <c r="AL121" s="45">
        <v>44</v>
      </c>
      <c r="AM121" s="425">
        <f t="shared" si="27"/>
        <v>124</v>
      </c>
      <c r="AN121" s="377">
        <v>0</v>
      </c>
      <c r="AO121" s="757">
        <f t="shared" si="34"/>
        <v>330</v>
      </c>
      <c r="AP121" s="758">
        <f t="shared" si="34"/>
        <v>124</v>
      </c>
      <c r="AQ121" s="759">
        <f t="shared" si="29"/>
        <v>454</v>
      </c>
      <c r="AR121" s="760">
        <f t="shared" si="30"/>
        <v>9</v>
      </c>
      <c r="AS121" s="654">
        <f t="shared" si="35"/>
        <v>695</v>
      </c>
      <c r="AT121" s="655">
        <f t="shared" si="35"/>
        <v>269</v>
      </c>
      <c r="AU121" s="656">
        <f t="shared" si="35"/>
        <v>964</v>
      </c>
      <c r="AV121" s="657">
        <f t="shared" si="35"/>
        <v>24</v>
      </c>
    </row>
    <row r="122" spans="1:48" ht="18.75" thickBot="1">
      <c r="A122" s="761">
        <v>117</v>
      </c>
      <c r="B122" s="237"/>
      <c r="C122" s="745" t="s">
        <v>158</v>
      </c>
      <c r="D122" s="762" t="s">
        <v>86</v>
      </c>
      <c r="E122" s="763">
        <v>82</v>
      </c>
      <c r="F122" s="764">
        <v>26</v>
      </c>
      <c r="G122" s="749">
        <f t="shared" si="18"/>
        <v>108</v>
      </c>
      <c r="H122" s="765">
        <v>4</v>
      </c>
      <c r="I122" s="766">
        <v>94</v>
      </c>
      <c r="J122" s="767">
        <v>25</v>
      </c>
      <c r="K122" s="749">
        <f t="shared" si="19"/>
        <v>119</v>
      </c>
      <c r="L122" s="768">
        <v>7</v>
      </c>
      <c r="M122" s="769">
        <v>95</v>
      </c>
      <c r="N122" s="767">
        <v>25</v>
      </c>
      <c r="O122" s="749">
        <f t="shared" si="32"/>
        <v>120</v>
      </c>
      <c r="P122" s="770">
        <v>3</v>
      </c>
      <c r="Q122" s="766">
        <v>81</v>
      </c>
      <c r="R122" s="767">
        <v>41</v>
      </c>
      <c r="S122" s="749">
        <f t="shared" si="20"/>
        <v>122</v>
      </c>
      <c r="T122" s="768">
        <v>1</v>
      </c>
      <c r="U122" s="756">
        <f t="shared" si="33"/>
        <v>352</v>
      </c>
      <c r="V122" s="649">
        <f t="shared" si="33"/>
        <v>117</v>
      </c>
      <c r="W122" s="650">
        <f t="shared" si="22"/>
        <v>469</v>
      </c>
      <c r="X122" s="651">
        <f t="shared" si="23"/>
        <v>15</v>
      </c>
      <c r="Y122" s="430">
        <v>80</v>
      </c>
      <c r="Z122" s="43">
        <v>36</v>
      </c>
      <c r="AA122" s="425">
        <f t="shared" si="24"/>
        <v>116</v>
      </c>
      <c r="AB122" s="353">
        <v>3</v>
      </c>
      <c r="AC122" s="378">
        <v>80</v>
      </c>
      <c r="AD122" s="45">
        <v>33</v>
      </c>
      <c r="AE122" s="425">
        <f t="shared" si="25"/>
        <v>113</v>
      </c>
      <c r="AF122" s="377">
        <v>2</v>
      </c>
      <c r="AG122" s="358">
        <v>88</v>
      </c>
      <c r="AH122" s="45">
        <v>53</v>
      </c>
      <c r="AI122" s="425">
        <f t="shared" si="26"/>
        <v>141</v>
      </c>
      <c r="AJ122" s="354">
        <v>0</v>
      </c>
      <c r="AK122" s="378">
        <v>85</v>
      </c>
      <c r="AL122" s="45">
        <v>35</v>
      </c>
      <c r="AM122" s="425">
        <f t="shared" si="27"/>
        <v>120</v>
      </c>
      <c r="AN122" s="377">
        <v>3</v>
      </c>
      <c r="AO122" s="757">
        <f t="shared" si="34"/>
        <v>333</v>
      </c>
      <c r="AP122" s="758">
        <f t="shared" si="34"/>
        <v>157</v>
      </c>
      <c r="AQ122" s="759">
        <f t="shared" si="29"/>
        <v>490</v>
      </c>
      <c r="AR122" s="760">
        <f t="shared" si="30"/>
        <v>8</v>
      </c>
      <c r="AS122" s="654">
        <f t="shared" si="35"/>
        <v>685</v>
      </c>
      <c r="AT122" s="655">
        <f t="shared" si="35"/>
        <v>274</v>
      </c>
      <c r="AU122" s="656">
        <f t="shared" si="35"/>
        <v>959</v>
      </c>
      <c r="AV122" s="657">
        <f t="shared" si="35"/>
        <v>23</v>
      </c>
    </row>
    <row r="123" spans="1:48" ht="18.75" thickBot="1">
      <c r="A123" s="743">
        <v>118</v>
      </c>
      <c r="B123" s="237"/>
      <c r="C123" s="778" t="s">
        <v>35</v>
      </c>
      <c r="D123" s="779" t="s">
        <v>36</v>
      </c>
      <c r="E123" s="769">
        <v>88</v>
      </c>
      <c r="F123" s="764">
        <v>25</v>
      </c>
      <c r="G123" s="749">
        <f t="shared" si="18"/>
        <v>113</v>
      </c>
      <c r="H123" s="765">
        <v>3</v>
      </c>
      <c r="I123" s="780">
        <v>95</v>
      </c>
      <c r="J123" s="767">
        <v>51</v>
      </c>
      <c r="K123" s="749">
        <f t="shared" si="19"/>
        <v>146</v>
      </c>
      <c r="L123" s="768">
        <v>3</v>
      </c>
      <c r="M123" s="781">
        <v>88</v>
      </c>
      <c r="N123" s="767">
        <v>39</v>
      </c>
      <c r="O123" s="749">
        <f t="shared" si="32"/>
        <v>127</v>
      </c>
      <c r="P123" s="770">
        <v>3</v>
      </c>
      <c r="Q123" s="766">
        <v>81</v>
      </c>
      <c r="R123" s="767">
        <v>26</v>
      </c>
      <c r="S123" s="749">
        <f t="shared" si="20"/>
        <v>107</v>
      </c>
      <c r="T123" s="768">
        <v>6</v>
      </c>
      <c r="U123" s="756">
        <f t="shared" si="33"/>
        <v>352</v>
      </c>
      <c r="V123" s="649">
        <f t="shared" si="33"/>
        <v>141</v>
      </c>
      <c r="W123" s="650">
        <f t="shared" si="22"/>
        <v>493</v>
      </c>
      <c r="X123" s="651">
        <f t="shared" si="23"/>
        <v>15</v>
      </c>
      <c r="Y123" s="430">
        <v>91</v>
      </c>
      <c r="Z123" s="43">
        <v>33</v>
      </c>
      <c r="AA123" s="425">
        <f t="shared" si="24"/>
        <v>124</v>
      </c>
      <c r="AB123" s="353">
        <v>3</v>
      </c>
      <c r="AC123" s="378">
        <v>86</v>
      </c>
      <c r="AD123" s="45">
        <v>44</v>
      </c>
      <c r="AE123" s="425">
        <f t="shared" si="25"/>
        <v>130</v>
      </c>
      <c r="AF123" s="377">
        <v>2</v>
      </c>
      <c r="AG123" s="358">
        <v>86</v>
      </c>
      <c r="AH123" s="45">
        <v>16</v>
      </c>
      <c r="AI123" s="425">
        <f t="shared" si="26"/>
        <v>102</v>
      </c>
      <c r="AJ123" s="354">
        <v>5</v>
      </c>
      <c r="AK123" s="378">
        <v>74</v>
      </c>
      <c r="AL123" s="45">
        <v>36</v>
      </c>
      <c r="AM123" s="425">
        <f t="shared" si="27"/>
        <v>110</v>
      </c>
      <c r="AN123" s="377">
        <v>0</v>
      </c>
      <c r="AO123" s="757">
        <f t="shared" si="34"/>
        <v>337</v>
      </c>
      <c r="AP123" s="758">
        <f t="shared" si="34"/>
        <v>129</v>
      </c>
      <c r="AQ123" s="759">
        <f t="shared" si="29"/>
        <v>466</v>
      </c>
      <c r="AR123" s="760">
        <f t="shared" si="30"/>
        <v>10</v>
      </c>
      <c r="AS123" s="654">
        <f t="shared" si="35"/>
        <v>689</v>
      </c>
      <c r="AT123" s="655">
        <f t="shared" si="35"/>
        <v>270</v>
      </c>
      <c r="AU123" s="656">
        <f t="shared" si="35"/>
        <v>959</v>
      </c>
      <c r="AV123" s="657">
        <f t="shared" si="35"/>
        <v>25</v>
      </c>
    </row>
    <row r="124" spans="1:48" ht="18.75" thickBot="1">
      <c r="A124" s="761">
        <v>119</v>
      </c>
      <c r="B124" s="237"/>
      <c r="C124" s="782" t="s">
        <v>205</v>
      </c>
      <c r="D124" s="772" t="s">
        <v>48</v>
      </c>
      <c r="E124" s="255">
        <v>84</v>
      </c>
      <c r="F124" s="256">
        <v>26</v>
      </c>
      <c r="G124" s="277">
        <f t="shared" si="18"/>
        <v>110</v>
      </c>
      <c r="H124" s="257">
        <v>3</v>
      </c>
      <c r="I124" s="265">
        <v>88</v>
      </c>
      <c r="J124" s="259">
        <v>36</v>
      </c>
      <c r="K124" s="277">
        <f t="shared" si="19"/>
        <v>124</v>
      </c>
      <c r="L124" s="266">
        <v>2</v>
      </c>
      <c r="M124" s="258">
        <v>87</v>
      </c>
      <c r="N124" s="259">
        <v>29</v>
      </c>
      <c r="O124" s="277">
        <f t="shared" si="32"/>
        <v>116</v>
      </c>
      <c r="P124" s="260">
        <v>3</v>
      </c>
      <c r="Q124" s="265">
        <v>90</v>
      </c>
      <c r="R124" s="259">
        <v>53</v>
      </c>
      <c r="S124" s="277">
        <f t="shared" si="20"/>
        <v>143</v>
      </c>
      <c r="T124" s="266">
        <v>1</v>
      </c>
      <c r="U124" s="773">
        <f t="shared" si="33"/>
        <v>349</v>
      </c>
      <c r="V124" s="665">
        <f t="shared" si="33"/>
        <v>144</v>
      </c>
      <c r="W124" s="666">
        <f t="shared" si="22"/>
        <v>493</v>
      </c>
      <c r="X124" s="667">
        <f t="shared" si="23"/>
        <v>9</v>
      </c>
      <c r="Y124" s="166">
        <v>87</v>
      </c>
      <c r="Z124" s="167">
        <v>29</v>
      </c>
      <c r="AA124" s="164">
        <f t="shared" si="24"/>
        <v>116</v>
      </c>
      <c r="AB124" s="183">
        <v>3</v>
      </c>
      <c r="AC124" s="170">
        <v>72</v>
      </c>
      <c r="AD124" s="169">
        <v>27</v>
      </c>
      <c r="AE124" s="164">
        <f t="shared" si="25"/>
        <v>99</v>
      </c>
      <c r="AF124" s="190">
        <v>2</v>
      </c>
      <c r="AG124" s="187">
        <v>87</v>
      </c>
      <c r="AH124" s="169">
        <v>35</v>
      </c>
      <c r="AI124" s="164">
        <f t="shared" si="26"/>
        <v>122</v>
      </c>
      <c r="AJ124" s="184">
        <v>3</v>
      </c>
      <c r="AK124" s="170">
        <v>90</v>
      </c>
      <c r="AL124" s="169">
        <v>35</v>
      </c>
      <c r="AM124" s="164">
        <f t="shared" si="27"/>
        <v>125</v>
      </c>
      <c r="AN124" s="190">
        <v>4</v>
      </c>
      <c r="AO124" s="774">
        <f t="shared" si="34"/>
        <v>336</v>
      </c>
      <c r="AP124" s="775">
        <f t="shared" si="34"/>
        <v>126</v>
      </c>
      <c r="AQ124" s="776">
        <f t="shared" si="29"/>
        <v>462</v>
      </c>
      <c r="AR124" s="777">
        <f t="shared" si="30"/>
        <v>12</v>
      </c>
      <c r="AS124" s="654">
        <f t="shared" si="35"/>
        <v>685</v>
      </c>
      <c r="AT124" s="655">
        <f t="shared" si="35"/>
        <v>270</v>
      </c>
      <c r="AU124" s="656">
        <f t="shared" si="35"/>
        <v>955</v>
      </c>
      <c r="AV124" s="657">
        <f t="shared" si="35"/>
        <v>21</v>
      </c>
    </row>
    <row r="125" spans="1:48" ht="18.75" thickBot="1">
      <c r="A125" s="761">
        <v>120</v>
      </c>
      <c r="B125" s="237"/>
      <c r="C125" s="745" t="s">
        <v>154</v>
      </c>
      <c r="D125" s="762" t="s">
        <v>242</v>
      </c>
      <c r="E125" s="769">
        <v>85</v>
      </c>
      <c r="F125" s="767">
        <v>42</v>
      </c>
      <c r="G125" s="749">
        <f t="shared" si="18"/>
        <v>127</v>
      </c>
      <c r="H125" s="770">
        <v>1</v>
      </c>
      <c r="I125" s="766">
        <v>88</v>
      </c>
      <c r="J125" s="767">
        <v>44</v>
      </c>
      <c r="K125" s="749">
        <f t="shared" si="19"/>
        <v>132</v>
      </c>
      <c r="L125" s="768">
        <v>2</v>
      </c>
      <c r="M125" s="769">
        <v>93</v>
      </c>
      <c r="N125" s="767">
        <v>27</v>
      </c>
      <c r="O125" s="749">
        <f t="shared" si="32"/>
        <v>120</v>
      </c>
      <c r="P125" s="770">
        <v>7</v>
      </c>
      <c r="Q125" s="766">
        <v>90</v>
      </c>
      <c r="R125" s="767">
        <v>33</v>
      </c>
      <c r="S125" s="749">
        <f t="shared" si="20"/>
        <v>123</v>
      </c>
      <c r="T125" s="768">
        <v>4</v>
      </c>
      <c r="U125" s="756">
        <f t="shared" si="33"/>
        <v>356</v>
      </c>
      <c r="V125" s="649">
        <f t="shared" si="33"/>
        <v>146</v>
      </c>
      <c r="W125" s="650">
        <f t="shared" si="22"/>
        <v>502</v>
      </c>
      <c r="X125" s="651">
        <f t="shared" si="23"/>
        <v>14</v>
      </c>
      <c r="Y125" s="378">
        <v>70</v>
      </c>
      <c r="Z125" s="45">
        <v>18</v>
      </c>
      <c r="AA125" s="425">
        <f t="shared" si="24"/>
        <v>88</v>
      </c>
      <c r="AB125" s="354">
        <v>8</v>
      </c>
      <c r="AC125" s="378">
        <v>89</v>
      </c>
      <c r="AD125" s="45">
        <v>26</v>
      </c>
      <c r="AE125" s="425">
        <f t="shared" si="25"/>
        <v>115</v>
      </c>
      <c r="AF125" s="377">
        <v>4</v>
      </c>
      <c r="AG125" s="358">
        <v>97</v>
      </c>
      <c r="AH125" s="45">
        <v>35</v>
      </c>
      <c r="AI125" s="425">
        <f t="shared" si="26"/>
        <v>132</v>
      </c>
      <c r="AJ125" s="354">
        <v>2</v>
      </c>
      <c r="AK125" s="378">
        <v>87</v>
      </c>
      <c r="AL125" s="45">
        <v>26</v>
      </c>
      <c r="AM125" s="425">
        <f t="shared" si="27"/>
        <v>113</v>
      </c>
      <c r="AN125" s="377">
        <v>3</v>
      </c>
      <c r="AO125" s="757">
        <f t="shared" si="34"/>
        <v>343</v>
      </c>
      <c r="AP125" s="758">
        <f t="shared" si="34"/>
        <v>105</v>
      </c>
      <c r="AQ125" s="759">
        <f t="shared" si="29"/>
        <v>448</v>
      </c>
      <c r="AR125" s="760">
        <f t="shared" si="30"/>
        <v>17</v>
      </c>
      <c r="AS125" s="654">
        <f t="shared" si="35"/>
        <v>699</v>
      </c>
      <c r="AT125" s="655">
        <f t="shared" si="35"/>
        <v>251</v>
      </c>
      <c r="AU125" s="656">
        <f t="shared" si="35"/>
        <v>950</v>
      </c>
      <c r="AV125" s="657">
        <f t="shared" si="35"/>
        <v>31</v>
      </c>
    </row>
    <row r="126" spans="1:48" ht="18.75" thickBot="1">
      <c r="A126" s="761">
        <v>121</v>
      </c>
      <c r="B126" s="237"/>
      <c r="C126" s="778" t="s">
        <v>148</v>
      </c>
      <c r="D126" s="779" t="s">
        <v>145</v>
      </c>
      <c r="E126" s="763">
        <v>91</v>
      </c>
      <c r="F126" s="764">
        <v>36</v>
      </c>
      <c r="G126" s="749">
        <f t="shared" si="18"/>
        <v>127</v>
      </c>
      <c r="H126" s="765">
        <v>1</v>
      </c>
      <c r="I126" s="766">
        <v>77</v>
      </c>
      <c r="J126" s="767">
        <v>45</v>
      </c>
      <c r="K126" s="749">
        <f t="shared" si="19"/>
        <v>122</v>
      </c>
      <c r="L126" s="768">
        <v>1</v>
      </c>
      <c r="M126" s="769">
        <v>82</v>
      </c>
      <c r="N126" s="767">
        <v>45</v>
      </c>
      <c r="O126" s="749">
        <f t="shared" si="32"/>
        <v>127</v>
      </c>
      <c r="P126" s="770">
        <v>1</v>
      </c>
      <c r="Q126" s="766">
        <v>79</v>
      </c>
      <c r="R126" s="767">
        <v>34</v>
      </c>
      <c r="S126" s="749">
        <f t="shared" si="20"/>
        <v>113</v>
      </c>
      <c r="T126" s="768">
        <v>1</v>
      </c>
      <c r="U126" s="756">
        <f t="shared" si="33"/>
        <v>329</v>
      </c>
      <c r="V126" s="649">
        <f t="shared" si="33"/>
        <v>160</v>
      </c>
      <c r="W126" s="650">
        <f t="shared" si="22"/>
        <v>489</v>
      </c>
      <c r="X126" s="651">
        <f t="shared" si="23"/>
        <v>4</v>
      </c>
      <c r="Y126" s="430">
        <v>84</v>
      </c>
      <c r="Z126" s="43">
        <v>34</v>
      </c>
      <c r="AA126" s="425">
        <f t="shared" si="24"/>
        <v>118</v>
      </c>
      <c r="AB126" s="353">
        <v>4</v>
      </c>
      <c r="AC126" s="378">
        <v>82</v>
      </c>
      <c r="AD126" s="45">
        <v>27</v>
      </c>
      <c r="AE126" s="425">
        <f t="shared" si="25"/>
        <v>109</v>
      </c>
      <c r="AF126" s="377">
        <v>4</v>
      </c>
      <c r="AG126" s="358">
        <v>79</v>
      </c>
      <c r="AH126" s="45">
        <v>34</v>
      </c>
      <c r="AI126" s="425">
        <f t="shared" si="26"/>
        <v>113</v>
      </c>
      <c r="AJ126" s="354">
        <v>5</v>
      </c>
      <c r="AK126" s="378">
        <v>86</v>
      </c>
      <c r="AL126" s="45">
        <v>27</v>
      </c>
      <c r="AM126" s="425">
        <f t="shared" si="27"/>
        <v>113</v>
      </c>
      <c r="AN126" s="377">
        <v>4</v>
      </c>
      <c r="AO126" s="757">
        <f t="shared" si="34"/>
        <v>331</v>
      </c>
      <c r="AP126" s="758">
        <f t="shared" si="34"/>
        <v>122</v>
      </c>
      <c r="AQ126" s="759">
        <f t="shared" si="29"/>
        <v>453</v>
      </c>
      <c r="AR126" s="760">
        <f t="shared" si="30"/>
        <v>17</v>
      </c>
      <c r="AS126" s="654">
        <f t="shared" si="35"/>
        <v>660</v>
      </c>
      <c r="AT126" s="655">
        <f t="shared" si="35"/>
        <v>282</v>
      </c>
      <c r="AU126" s="656">
        <f t="shared" si="35"/>
        <v>942</v>
      </c>
      <c r="AV126" s="657">
        <f t="shared" si="35"/>
        <v>21</v>
      </c>
    </row>
    <row r="127" spans="1:48" ht="18.75" thickBot="1">
      <c r="A127" s="761">
        <v>122</v>
      </c>
      <c r="B127" s="237"/>
      <c r="C127" s="778" t="s">
        <v>87</v>
      </c>
      <c r="D127" s="779" t="s">
        <v>86</v>
      </c>
      <c r="E127" s="769">
        <v>82</v>
      </c>
      <c r="F127" s="764">
        <v>45</v>
      </c>
      <c r="G127" s="749">
        <f t="shared" si="18"/>
        <v>127</v>
      </c>
      <c r="H127" s="765">
        <v>2</v>
      </c>
      <c r="I127" s="780">
        <v>92</v>
      </c>
      <c r="J127" s="767">
        <v>43</v>
      </c>
      <c r="K127" s="749">
        <f t="shared" si="19"/>
        <v>135</v>
      </c>
      <c r="L127" s="768">
        <v>1</v>
      </c>
      <c r="M127" s="781">
        <v>82</v>
      </c>
      <c r="N127" s="767">
        <v>35</v>
      </c>
      <c r="O127" s="749">
        <f t="shared" si="32"/>
        <v>117</v>
      </c>
      <c r="P127" s="770">
        <v>3</v>
      </c>
      <c r="Q127" s="766">
        <v>78</v>
      </c>
      <c r="R127" s="767">
        <v>35</v>
      </c>
      <c r="S127" s="749">
        <f t="shared" si="20"/>
        <v>113</v>
      </c>
      <c r="T127" s="768">
        <v>1</v>
      </c>
      <c r="U127" s="756">
        <f t="shared" si="33"/>
        <v>334</v>
      </c>
      <c r="V127" s="649">
        <f t="shared" si="33"/>
        <v>158</v>
      </c>
      <c r="W127" s="650">
        <f t="shared" si="22"/>
        <v>492</v>
      </c>
      <c r="X127" s="651">
        <f t="shared" si="23"/>
        <v>7</v>
      </c>
      <c r="Y127" s="378">
        <v>83</v>
      </c>
      <c r="Z127" s="45">
        <v>33</v>
      </c>
      <c r="AA127" s="425">
        <f t="shared" si="24"/>
        <v>116</v>
      </c>
      <c r="AB127" s="354">
        <v>2</v>
      </c>
      <c r="AC127" s="376">
        <v>76</v>
      </c>
      <c r="AD127" s="45">
        <v>36</v>
      </c>
      <c r="AE127" s="425">
        <f t="shared" si="25"/>
        <v>112</v>
      </c>
      <c r="AF127" s="377">
        <v>2</v>
      </c>
      <c r="AG127" s="360">
        <v>87</v>
      </c>
      <c r="AH127" s="45">
        <v>24</v>
      </c>
      <c r="AI127" s="425">
        <f t="shared" si="26"/>
        <v>111</v>
      </c>
      <c r="AJ127" s="354">
        <v>4</v>
      </c>
      <c r="AK127" s="378">
        <v>77</v>
      </c>
      <c r="AL127" s="45">
        <v>32</v>
      </c>
      <c r="AM127" s="425">
        <f t="shared" si="27"/>
        <v>109</v>
      </c>
      <c r="AN127" s="377">
        <v>2</v>
      </c>
      <c r="AO127" s="757">
        <f t="shared" si="34"/>
        <v>323</v>
      </c>
      <c r="AP127" s="758">
        <f t="shared" si="34"/>
        <v>125</v>
      </c>
      <c r="AQ127" s="759">
        <f t="shared" si="29"/>
        <v>448</v>
      </c>
      <c r="AR127" s="760">
        <f t="shared" si="30"/>
        <v>10</v>
      </c>
      <c r="AS127" s="654">
        <f t="shared" si="35"/>
        <v>657</v>
      </c>
      <c r="AT127" s="655">
        <f t="shared" si="35"/>
        <v>283</v>
      </c>
      <c r="AU127" s="656">
        <f t="shared" si="35"/>
        <v>940</v>
      </c>
      <c r="AV127" s="657">
        <f t="shared" si="35"/>
        <v>17</v>
      </c>
    </row>
    <row r="128" spans="1:48" ht="18.75" thickBot="1">
      <c r="A128" s="743">
        <v>123</v>
      </c>
      <c r="B128" s="237"/>
      <c r="C128" s="771" t="s">
        <v>174</v>
      </c>
      <c r="D128" s="783" t="s">
        <v>173</v>
      </c>
      <c r="E128" s="255">
        <v>77</v>
      </c>
      <c r="F128" s="256">
        <v>43</v>
      </c>
      <c r="G128" s="277">
        <f t="shared" si="18"/>
        <v>120</v>
      </c>
      <c r="H128" s="257">
        <v>2</v>
      </c>
      <c r="I128" s="265">
        <v>87</v>
      </c>
      <c r="J128" s="259">
        <v>26</v>
      </c>
      <c r="K128" s="277">
        <f t="shared" si="19"/>
        <v>113</v>
      </c>
      <c r="L128" s="266">
        <v>4</v>
      </c>
      <c r="M128" s="258">
        <v>78</v>
      </c>
      <c r="N128" s="259">
        <v>36</v>
      </c>
      <c r="O128" s="277">
        <f t="shared" si="32"/>
        <v>114</v>
      </c>
      <c r="P128" s="260">
        <v>1</v>
      </c>
      <c r="Q128" s="265">
        <v>77</v>
      </c>
      <c r="R128" s="259">
        <v>42</v>
      </c>
      <c r="S128" s="277">
        <f t="shared" si="20"/>
        <v>119</v>
      </c>
      <c r="T128" s="266">
        <v>1</v>
      </c>
      <c r="U128" s="773">
        <f t="shared" si="33"/>
        <v>319</v>
      </c>
      <c r="V128" s="665">
        <f t="shared" si="33"/>
        <v>147</v>
      </c>
      <c r="W128" s="666">
        <f t="shared" si="22"/>
        <v>466</v>
      </c>
      <c r="X128" s="667">
        <f t="shared" si="23"/>
        <v>8</v>
      </c>
      <c r="Y128" s="166">
        <v>79</v>
      </c>
      <c r="Z128" s="167">
        <v>44</v>
      </c>
      <c r="AA128" s="164">
        <f t="shared" si="24"/>
        <v>123</v>
      </c>
      <c r="AB128" s="183">
        <v>2</v>
      </c>
      <c r="AC128" s="170">
        <v>77</v>
      </c>
      <c r="AD128" s="169">
        <v>32</v>
      </c>
      <c r="AE128" s="164">
        <f t="shared" si="25"/>
        <v>109</v>
      </c>
      <c r="AF128" s="190">
        <v>2</v>
      </c>
      <c r="AG128" s="187">
        <v>94</v>
      </c>
      <c r="AH128" s="169">
        <v>36</v>
      </c>
      <c r="AI128" s="164">
        <f t="shared" si="26"/>
        <v>130</v>
      </c>
      <c r="AJ128" s="184">
        <v>5</v>
      </c>
      <c r="AK128" s="170">
        <v>85</v>
      </c>
      <c r="AL128" s="169">
        <v>26</v>
      </c>
      <c r="AM128" s="164">
        <f t="shared" si="27"/>
        <v>111</v>
      </c>
      <c r="AN128" s="190">
        <v>4</v>
      </c>
      <c r="AO128" s="774">
        <f t="shared" si="34"/>
        <v>335</v>
      </c>
      <c r="AP128" s="775">
        <f t="shared" si="34"/>
        <v>138</v>
      </c>
      <c r="AQ128" s="776">
        <f t="shared" si="29"/>
        <v>473</v>
      </c>
      <c r="AR128" s="777">
        <f t="shared" si="30"/>
        <v>13</v>
      </c>
      <c r="AS128" s="654">
        <f t="shared" si="35"/>
        <v>654</v>
      </c>
      <c r="AT128" s="655">
        <f t="shared" si="35"/>
        <v>285</v>
      </c>
      <c r="AU128" s="656">
        <f t="shared" si="35"/>
        <v>939</v>
      </c>
      <c r="AV128" s="657">
        <f t="shared" si="35"/>
        <v>21</v>
      </c>
    </row>
    <row r="129" spans="1:48" ht="18.75" thickBot="1">
      <c r="A129" s="761">
        <v>124</v>
      </c>
      <c r="B129" s="237"/>
      <c r="C129" s="778" t="s">
        <v>199</v>
      </c>
      <c r="D129" s="779" t="s">
        <v>200</v>
      </c>
      <c r="E129" s="763">
        <v>80</v>
      </c>
      <c r="F129" s="764">
        <v>16</v>
      </c>
      <c r="G129" s="749">
        <f t="shared" si="18"/>
        <v>96</v>
      </c>
      <c r="H129" s="765">
        <v>7</v>
      </c>
      <c r="I129" s="766">
        <v>79</v>
      </c>
      <c r="J129" s="767">
        <v>42</v>
      </c>
      <c r="K129" s="749">
        <f t="shared" si="19"/>
        <v>121</v>
      </c>
      <c r="L129" s="768">
        <v>2</v>
      </c>
      <c r="M129" s="769">
        <v>78</v>
      </c>
      <c r="N129" s="767">
        <v>21</v>
      </c>
      <c r="O129" s="749">
        <f t="shared" si="32"/>
        <v>99</v>
      </c>
      <c r="P129" s="770">
        <v>8</v>
      </c>
      <c r="Q129" s="766">
        <v>76</v>
      </c>
      <c r="R129" s="767">
        <v>39</v>
      </c>
      <c r="S129" s="749">
        <f t="shared" si="20"/>
        <v>115</v>
      </c>
      <c r="T129" s="768">
        <v>3</v>
      </c>
      <c r="U129" s="756">
        <f t="shared" si="33"/>
        <v>313</v>
      </c>
      <c r="V129" s="649">
        <f t="shared" si="33"/>
        <v>118</v>
      </c>
      <c r="W129" s="650">
        <f t="shared" si="22"/>
        <v>431</v>
      </c>
      <c r="X129" s="651">
        <f t="shared" si="23"/>
        <v>20</v>
      </c>
      <c r="Y129" s="378">
        <v>81</v>
      </c>
      <c r="Z129" s="45">
        <v>43</v>
      </c>
      <c r="AA129" s="425">
        <f t="shared" si="24"/>
        <v>124</v>
      </c>
      <c r="AB129" s="354">
        <v>1</v>
      </c>
      <c r="AC129" s="376">
        <v>95</v>
      </c>
      <c r="AD129" s="45">
        <v>41</v>
      </c>
      <c r="AE129" s="425">
        <f t="shared" si="25"/>
        <v>136</v>
      </c>
      <c r="AF129" s="377">
        <v>2</v>
      </c>
      <c r="AG129" s="360">
        <v>88</v>
      </c>
      <c r="AH129" s="45">
        <v>43</v>
      </c>
      <c r="AI129" s="425">
        <f t="shared" si="26"/>
        <v>131</v>
      </c>
      <c r="AJ129" s="354">
        <v>1</v>
      </c>
      <c r="AK129" s="378">
        <v>80</v>
      </c>
      <c r="AL129" s="45">
        <v>35</v>
      </c>
      <c r="AM129" s="425">
        <f t="shared" si="27"/>
        <v>115</v>
      </c>
      <c r="AN129" s="377">
        <v>3</v>
      </c>
      <c r="AO129" s="757">
        <f t="shared" si="34"/>
        <v>344</v>
      </c>
      <c r="AP129" s="758">
        <f t="shared" si="34"/>
        <v>162</v>
      </c>
      <c r="AQ129" s="759">
        <f t="shared" si="29"/>
        <v>506</v>
      </c>
      <c r="AR129" s="760">
        <f t="shared" si="30"/>
        <v>7</v>
      </c>
      <c r="AS129" s="654">
        <f t="shared" si="35"/>
        <v>657</v>
      </c>
      <c r="AT129" s="655">
        <f t="shared" si="35"/>
        <v>280</v>
      </c>
      <c r="AU129" s="656">
        <f t="shared" si="35"/>
        <v>937</v>
      </c>
      <c r="AV129" s="657">
        <f t="shared" si="35"/>
        <v>27</v>
      </c>
    </row>
    <row r="130" spans="1:48" ht="18.75" thickBot="1">
      <c r="A130" s="761">
        <v>125</v>
      </c>
      <c r="B130" s="237"/>
      <c r="C130" s="745" t="s">
        <v>65</v>
      </c>
      <c r="D130" s="779" t="s">
        <v>130</v>
      </c>
      <c r="E130" s="763">
        <v>90</v>
      </c>
      <c r="F130" s="764">
        <v>44</v>
      </c>
      <c r="G130" s="749">
        <f t="shared" si="18"/>
        <v>134</v>
      </c>
      <c r="H130" s="765">
        <v>4</v>
      </c>
      <c r="I130" s="766">
        <v>76</v>
      </c>
      <c r="J130" s="767">
        <v>27</v>
      </c>
      <c r="K130" s="749">
        <f t="shared" si="19"/>
        <v>103</v>
      </c>
      <c r="L130" s="768">
        <v>5</v>
      </c>
      <c r="M130" s="769">
        <v>85</v>
      </c>
      <c r="N130" s="767">
        <v>27</v>
      </c>
      <c r="O130" s="749">
        <f t="shared" si="32"/>
        <v>112</v>
      </c>
      <c r="P130" s="770">
        <v>4</v>
      </c>
      <c r="Q130" s="766">
        <v>85</v>
      </c>
      <c r="R130" s="767">
        <v>17</v>
      </c>
      <c r="S130" s="749">
        <f t="shared" si="20"/>
        <v>102</v>
      </c>
      <c r="T130" s="768">
        <v>5</v>
      </c>
      <c r="U130" s="756">
        <f t="shared" si="33"/>
        <v>336</v>
      </c>
      <c r="V130" s="649">
        <f t="shared" si="33"/>
        <v>115</v>
      </c>
      <c r="W130" s="650">
        <f t="shared" si="22"/>
        <v>451</v>
      </c>
      <c r="X130" s="651">
        <f t="shared" si="23"/>
        <v>18</v>
      </c>
      <c r="Y130" s="430">
        <v>83</v>
      </c>
      <c r="Z130" s="43">
        <v>26</v>
      </c>
      <c r="AA130" s="425">
        <f t="shared" si="24"/>
        <v>109</v>
      </c>
      <c r="AB130" s="353">
        <v>4</v>
      </c>
      <c r="AC130" s="378">
        <v>89</v>
      </c>
      <c r="AD130" s="45">
        <v>25</v>
      </c>
      <c r="AE130" s="425">
        <f t="shared" si="25"/>
        <v>114</v>
      </c>
      <c r="AF130" s="377">
        <v>7</v>
      </c>
      <c r="AG130" s="358">
        <v>85</v>
      </c>
      <c r="AH130" s="45">
        <v>54</v>
      </c>
      <c r="AI130" s="425">
        <f t="shared" si="26"/>
        <v>139</v>
      </c>
      <c r="AJ130" s="354">
        <v>1</v>
      </c>
      <c r="AK130" s="378">
        <v>94</v>
      </c>
      <c r="AL130" s="45">
        <v>30</v>
      </c>
      <c r="AM130" s="425">
        <f t="shared" si="27"/>
        <v>124</v>
      </c>
      <c r="AN130" s="377">
        <v>1</v>
      </c>
      <c r="AO130" s="757">
        <f t="shared" si="34"/>
        <v>351</v>
      </c>
      <c r="AP130" s="758">
        <f t="shared" si="34"/>
        <v>135</v>
      </c>
      <c r="AQ130" s="759">
        <f t="shared" si="29"/>
        <v>486</v>
      </c>
      <c r="AR130" s="760">
        <f t="shared" si="30"/>
        <v>13</v>
      </c>
      <c r="AS130" s="654">
        <f t="shared" si="35"/>
        <v>687</v>
      </c>
      <c r="AT130" s="655">
        <f t="shared" si="35"/>
        <v>250</v>
      </c>
      <c r="AU130" s="656">
        <f t="shared" si="35"/>
        <v>937</v>
      </c>
      <c r="AV130" s="657">
        <f t="shared" si="35"/>
        <v>31</v>
      </c>
    </row>
    <row r="131" spans="1:48" ht="18.75" thickBot="1">
      <c r="A131" s="761">
        <v>126</v>
      </c>
      <c r="B131" s="237"/>
      <c r="C131" s="745" t="s">
        <v>85</v>
      </c>
      <c r="D131" s="762" t="s">
        <v>86</v>
      </c>
      <c r="E131" s="763">
        <v>76</v>
      </c>
      <c r="F131" s="764">
        <v>45</v>
      </c>
      <c r="G131" s="749">
        <f t="shared" si="18"/>
        <v>121</v>
      </c>
      <c r="H131" s="765">
        <v>1</v>
      </c>
      <c r="I131" s="766">
        <v>89</v>
      </c>
      <c r="J131" s="767">
        <v>36</v>
      </c>
      <c r="K131" s="749">
        <f t="shared" si="19"/>
        <v>125</v>
      </c>
      <c r="L131" s="768">
        <v>2</v>
      </c>
      <c r="M131" s="769">
        <v>88</v>
      </c>
      <c r="N131" s="767">
        <v>26</v>
      </c>
      <c r="O131" s="749">
        <f t="shared" si="32"/>
        <v>114</v>
      </c>
      <c r="P131" s="770">
        <v>4</v>
      </c>
      <c r="Q131" s="766">
        <v>87</v>
      </c>
      <c r="R131" s="767">
        <v>36</v>
      </c>
      <c r="S131" s="749">
        <f t="shared" si="20"/>
        <v>123</v>
      </c>
      <c r="T131" s="768">
        <v>3</v>
      </c>
      <c r="U131" s="756">
        <f t="shared" si="33"/>
        <v>340</v>
      </c>
      <c r="V131" s="649">
        <f t="shared" si="33"/>
        <v>143</v>
      </c>
      <c r="W131" s="650">
        <f t="shared" si="22"/>
        <v>483</v>
      </c>
      <c r="X131" s="651">
        <f t="shared" si="23"/>
        <v>10</v>
      </c>
      <c r="Y131" s="378">
        <v>73</v>
      </c>
      <c r="Z131" s="43">
        <v>45</v>
      </c>
      <c r="AA131" s="425">
        <f t="shared" si="24"/>
        <v>118</v>
      </c>
      <c r="AB131" s="353">
        <v>0</v>
      </c>
      <c r="AC131" s="376">
        <v>73</v>
      </c>
      <c r="AD131" s="45">
        <v>36</v>
      </c>
      <c r="AE131" s="425">
        <f t="shared" si="25"/>
        <v>109</v>
      </c>
      <c r="AF131" s="377">
        <v>4</v>
      </c>
      <c r="AG131" s="360">
        <v>81</v>
      </c>
      <c r="AH131" s="45">
        <v>27</v>
      </c>
      <c r="AI131" s="425">
        <f t="shared" si="26"/>
        <v>108</v>
      </c>
      <c r="AJ131" s="354">
        <v>5</v>
      </c>
      <c r="AK131" s="378">
        <v>67</v>
      </c>
      <c r="AL131" s="45">
        <v>45</v>
      </c>
      <c r="AM131" s="425">
        <f t="shared" si="27"/>
        <v>112</v>
      </c>
      <c r="AN131" s="377">
        <v>3</v>
      </c>
      <c r="AO131" s="757">
        <f t="shared" si="34"/>
        <v>294</v>
      </c>
      <c r="AP131" s="758">
        <f t="shared" si="34"/>
        <v>153</v>
      </c>
      <c r="AQ131" s="759">
        <f t="shared" si="29"/>
        <v>447</v>
      </c>
      <c r="AR131" s="760">
        <f t="shared" si="30"/>
        <v>12</v>
      </c>
      <c r="AS131" s="654">
        <f t="shared" si="35"/>
        <v>634</v>
      </c>
      <c r="AT131" s="655">
        <f t="shared" si="35"/>
        <v>296</v>
      </c>
      <c r="AU131" s="656">
        <f t="shared" si="35"/>
        <v>930</v>
      </c>
      <c r="AV131" s="657">
        <f t="shared" si="35"/>
        <v>22</v>
      </c>
    </row>
    <row r="132" spans="1:48" ht="18.75" thickBot="1">
      <c r="A132" s="761">
        <v>127</v>
      </c>
      <c r="B132" s="237"/>
      <c r="C132" s="778" t="s">
        <v>43</v>
      </c>
      <c r="D132" s="779" t="s">
        <v>32</v>
      </c>
      <c r="E132" s="769">
        <v>95</v>
      </c>
      <c r="F132" s="764">
        <v>27</v>
      </c>
      <c r="G132" s="749">
        <f t="shared" si="18"/>
        <v>122</v>
      </c>
      <c r="H132" s="765">
        <v>5</v>
      </c>
      <c r="I132" s="780">
        <v>77</v>
      </c>
      <c r="J132" s="767">
        <v>36</v>
      </c>
      <c r="K132" s="749">
        <f t="shared" si="19"/>
        <v>113</v>
      </c>
      <c r="L132" s="768">
        <v>5</v>
      </c>
      <c r="M132" s="781">
        <v>86</v>
      </c>
      <c r="N132" s="767">
        <v>33</v>
      </c>
      <c r="O132" s="749">
        <f t="shared" si="32"/>
        <v>119</v>
      </c>
      <c r="P132" s="770">
        <v>5</v>
      </c>
      <c r="Q132" s="766">
        <v>84</v>
      </c>
      <c r="R132" s="767">
        <v>21</v>
      </c>
      <c r="S132" s="749">
        <f t="shared" si="20"/>
        <v>105</v>
      </c>
      <c r="T132" s="768">
        <v>6</v>
      </c>
      <c r="U132" s="756">
        <f t="shared" si="33"/>
        <v>342</v>
      </c>
      <c r="V132" s="649">
        <f t="shared" si="33"/>
        <v>117</v>
      </c>
      <c r="W132" s="650">
        <f t="shared" si="22"/>
        <v>459</v>
      </c>
      <c r="X132" s="651">
        <f t="shared" si="23"/>
        <v>21</v>
      </c>
      <c r="Y132" s="430">
        <v>79</v>
      </c>
      <c r="Z132" s="43">
        <v>50</v>
      </c>
      <c r="AA132" s="425">
        <f t="shared" si="24"/>
        <v>129</v>
      </c>
      <c r="AB132" s="353">
        <v>3</v>
      </c>
      <c r="AC132" s="378">
        <v>75</v>
      </c>
      <c r="AD132" s="45">
        <v>43</v>
      </c>
      <c r="AE132" s="425">
        <f t="shared" si="25"/>
        <v>118</v>
      </c>
      <c r="AF132" s="377">
        <v>4</v>
      </c>
      <c r="AG132" s="358">
        <v>73</v>
      </c>
      <c r="AH132" s="45">
        <v>33</v>
      </c>
      <c r="AI132" s="425">
        <f t="shared" si="26"/>
        <v>106</v>
      </c>
      <c r="AJ132" s="354">
        <v>4</v>
      </c>
      <c r="AK132" s="378">
        <v>79</v>
      </c>
      <c r="AL132" s="45">
        <v>33</v>
      </c>
      <c r="AM132" s="425">
        <f t="shared" si="27"/>
        <v>112</v>
      </c>
      <c r="AN132" s="377">
        <v>6</v>
      </c>
      <c r="AO132" s="757">
        <f t="shared" si="34"/>
        <v>306</v>
      </c>
      <c r="AP132" s="758">
        <f t="shared" si="34"/>
        <v>159</v>
      </c>
      <c r="AQ132" s="759">
        <f t="shared" si="29"/>
        <v>465</v>
      </c>
      <c r="AR132" s="760">
        <f t="shared" si="30"/>
        <v>17</v>
      </c>
      <c r="AS132" s="654">
        <f t="shared" si="35"/>
        <v>648</v>
      </c>
      <c r="AT132" s="655">
        <f t="shared" si="35"/>
        <v>276</v>
      </c>
      <c r="AU132" s="656">
        <f t="shared" si="35"/>
        <v>924</v>
      </c>
      <c r="AV132" s="657">
        <f t="shared" si="35"/>
        <v>38</v>
      </c>
    </row>
    <row r="133" spans="1:48" ht="18.75" thickBot="1">
      <c r="A133" s="743">
        <v>128</v>
      </c>
      <c r="B133" s="237"/>
      <c r="C133" s="745" t="s">
        <v>146</v>
      </c>
      <c r="D133" s="762" t="s">
        <v>145</v>
      </c>
      <c r="E133" s="763">
        <v>79</v>
      </c>
      <c r="F133" s="764">
        <v>25</v>
      </c>
      <c r="G133" s="749">
        <f t="shared" si="18"/>
        <v>104</v>
      </c>
      <c r="H133" s="765">
        <v>4</v>
      </c>
      <c r="I133" s="766">
        <v>83</v>
      </c>
      <c r="J133" s="767">
        <v>27</v>
      </c>
      <c r="K133" s="749">
        <f t="shared" si="19"/>
        <v>110</v>
      </c>
      <c r="L133" s="768">
        <v>5</v>
      </c>
      <c r="M133" s="769">
        <v>89</v>
      </c>
      <c r="N133" s="767">
        <v>51</v>
      </c>
      <c r="O133" s="749">
        <f t="shared" si="32"/>
        <v>140</v>
      </c>
      <c r="P133" s="770">
        <v>0</v>
      </c>
      <c r="Q133" s="766">
        <v>84</v>
      </c>
      <c r="R133" s="767">
        <v>26</v>
      </c>
      <c r="S133" s="749">
        <f t="shared" si="20"/>
        <v>110</v>
      </c>
      <c r="T133" s="768">
        <v>6</v>
      </c>
      <c r="U133" s="756">
        <f t="shared" si="33"/>
        <v>335</v>
      </c>
      <c r="V133" s="649">
        <f t="shared" si="33"/>
        <v>129</v>
      </c>
      <c r="W133" s="650">
        <f t="shared" si="22"/>
        <v>464</v>
      </c>
      <c r="X133" s="651">
        <f t="shared" si="23"/>
        <v>15</v>
      </c>
      <c r="Y133" s="378">
        <v>82</v>
      </c>
      <c r="Z133" s="45">
        <v>36</v>
      </c>
      <c r="AA133" s="425">
        <f t="shared" si="24"/>
        <v>118</v>
      </c>
      <c r="AB133" s="354">
        <v>3</v>
      </c>
      <c r="AC133" s="376">
        <v>86</v>
      </c>
      <c r="AD133" s="45">
        <v>34</v>
      </c>
      <c r="AE133" s="425">
        <f t="shared" si="25"/>
        <v>120</v>
      </c>
      <c r="AF133" s="377">
        <v>0</v>
      </c>
      <c r="AG133" s="360">
        <v>65</v>
      </c>
      <c r="AH133" s="45">
        <v>17</v>
      </c>
      <c r="AI133" s="425">
        <f t="shared" si="26"/>
        <v>82</v>
      </c>
      <c r="AJ133" s="354">
        <v>6</v>
      </c>
      <c r="AK133" s="378">
        <v>85</v>
      </c>
      <c r="AL133" s="45">
        <v>34</v>
      </c>
      <c r="AM133" s="425">
        <f t="shared" si="27"/>
        <v>119</v>
      </c>
      <c r="AN133" s="377">
        <v>3</v>
      </c>
      <c r="AO133" s="757">
        <f t="shared" si="34"/>
        <v>318</v>
      </c>
      <c r="AP133" s="758">
        <f t="shared" si="34"/>
        <v>121</v>
      </c>
      <c r="AQ133" s="759">
        <f t="shared" si="29"/>
        <v>439</v>
      </c>
      <c r="AR133" s="760">
        <f t="shared" si="30"/>
        <v>12</v>
      </c>
      <c r="AS133" s="654">
        <f t="shared" si="35"/>
        <v>653</v>
      </c>
      <c r="AT133" s="655">
        <f t="shared" si="35"/>
        <v>250</v>
      </c>
      <c r="AU133" s="656">
        <f t="shared" si="35"/>
        <v>903</v>
      </c>
      <c r="AV133" s="657">
        <f t="shared" si="35"/>
        <v>27</v>
      </c>
    </row>
    <row r="134" spans="1:48" ht="18.75" thickBot="1">
      <c r="A134" s="761">
        <v>129</v>
      </c>
      <c r="B134" s="237"/>
      <c r="C134" s="658" t="s">
        <v>34</v>
      </c>
      <c r="D134" s="659" t="s">
        <v>32</v>
      </c>
      <c r="E134" s="430">
        <v>83</v>
      </c>
      <c r="F134" s="45">
        <v>44</v>
      </c>
      <c r="G134" s="44">
        <f>IF(E134&lt;&gt;0,E134+F134,0)</f>
        <v>127</v>
      </c>
      <c r="H134" s="354">
        <v>4</v>
      </c>
      <c r="I134" s="376">
        <v>82</v>
      </c>
      <c r="J134" s="45">
        <v>26</v>
      </c>
      <c r="K134" s="44">
        <f>IF(I134&lt;&gt;0,I134+J134,0)</f>
        <v>108</v>
      </c>
      <c r="L134" s="377">
        <v>4</v>
      </c>
      <c r="M134" s="360">
        <v>87</v>
      </c>
      <c r="N134" s="45">
        <v>27</v>
      </c>
      <c r="O134" s="44">
        <f t="shared" si="32"/>
        <v>114</v>
      </c>
      <c r="P134" s="354">
        <v>6</v>
      </c>
      <c r="Q134" s="378">
        <v>87</v>
      </c>
      <c r="R134" s="45">
        <v>27</v>
      </c>
      <c r="S134" s="44">
        <f>IF(Q134&lt;&gt;0,Q134+R134,0)</f>
        <v>114</v>
      </c>
      <c r="T134" s="377">
        <v>6</v>
      </c>
      <c r="U134" s="689">
        <f t="shared" si="33"/>
        <v>339</v>
      </c>
      <c r="V134" s="649">
        <f t="shared" si="33"/>
        <v>124</v>
      </c>
      <c r="W134" s="650">
        <f>IF(U134+V134&lt;&gt;0,U134+V134,0)</f>
        <v>463</v>
      </c>
      <c r="X134" s="690">
        <f>IF(H134+L134+P134+T134&lt;&gt;"",H134+L134+P134+T134,"")</f>
        <v>20</v>
      </c>
      <c r="Y134" s="378">
        <v>69</v>
      </c>
      <c r="Z134" s="43">
        <v>35</v>
      </c>
      <c r="AA134" s="425">
        <f>IF(Y134&lt;&gt;0,Y134+Z134,0)</f>
        <v>104</v>
      </c>
      <c r="AB134" s="353">
        <v>2</v>
      </c>
      <c r="AC134" s="376">
        <v>82</v>
      </c>
      <c r="AD134" s="45">
        <v>36</v>
      </c>
      <c r="AE134" s="425">
        <f>IF(AC134&lt;&gt;0,AC134+AD134,0)</f>
        <v>118</v>
      </c>
      <c r="AF134" s="377">
        <v>2</v>
      </c>
      <c r="AG134" s="360">
        <v>77</v>
      </c>
      <c r="AH134" s="45">
        <v>34</v>
      </c>
      <c r="AI134" s="425">
        <f>IF(AG134&lt;&gt;0,AG134+AH134,0)</f>
        <v>111</v>
      </c>
      <c r="AJ134" s="354">
        <v>2</v>
      </c>
      <c r="AK134" s="378">
        <v>78</v>
      </c>
      <c r="AL134" s="45">
        <v>25</v>
      </c>
      <c r="AM134" s="425">
        <f>IF(AK134&lt;&gt;0,AK134+AL134,0)</f>
        <v>103</v>
      </c>
      <c r="AN134" s="377">
        <v>5</v>
      </c>
      <c r="AO134" s="757">
        <f t="shared" si="34"/>
        <v>306</v>
      </c>
      <c r="AP134" s="758">
        <f t="shared" si="34"/>
        <v>130</v>
      </c>
      <c r="AQ134" s="759">
        <f>IF(AO134+AP134&lt;&gt;0,AO134+AP134,0)</f>
        <v>436</v>
      </c>
      <c r="AR134" s="760">
        <f>IF(AB134+AF134+AJ134+AN134&lt;&gt;"",AB134+AF134+AJ134+AN134,"")</f>
        <v>11</v>
      </c>
      <c r="AS134" s="654">
        <f t="shared" si="35"/>
        <v>645</v>
      </c>
      <c r="AT134" s="655">
        <f t="shared" si="35"/>
        <v>254</v>
      </c>
      <c r="AU134" s="656">
        <f t="shared" si="35"/>
        <v>899</v>
      </c>
      <c r="AV134" s="657">
        <f t="shared" si="35"/>
        <v>31</v>
      </c>
    </row>
    <row r="135" spans="1:48" ht="18">
      <c r="A135" s="761">
        <v>130</v>
      </c>
      <c r="B135" s="784"/>
      <c r="C135" s="658" t="s">
        <v>31</v>
      </c>
      <c r="D135" s="785" t="s">
        <v>32</v>
      </c>
      <c r="E135" s="708">
        <v>88</v>
      </c>
      <c r="F135" s="713">
        <v>34</v>
      </c>
      <c r="G135" s="440">
        <f>IF(E135&lt;&gt;0,E135+F135,0)</f>
        <v>122</v>
      </c>
      <c r="H135" s="714">
        <v>4</v>
      </c>
      <c r="I135" s="549">
        <v>79</v>
      </c>
      <c r="J135" s="545">
        <v>27</v>
      </c>
      <c r="K135" s="440">
        <f>IF(I135&lt;&gt;0,I135+J135,0)</f>
        <v>106</v>
      </c>
      <c r="L135" s="446">
        <v>7</v>
      </c>
      <c r="M135" s="738">
        <v>94</v>
      </c>
      <c r="N135" s="545">
        <v>35</v>
      </c>
      <c r="O135" s="440">
        <f t="shared" si="32"/>
        <v>129</v>
      </c>
      <c r="P135" s="716">
        <v>5</v>
      </c>
      <c r="Q135" s="708">
        <v>72</v>
      </c>
      <c r="R135" s="545">
        <v>51</v>
      </c>
      <c r="S135" s="440">
        <f>IF(Q135&lt;&gt;0,Q135+R135,0)</f>
        <v>123</v>
      </c>
      <c r="T135" s="446">
        <v>6</v>
      </c>
      <c r="U135" s="689">
        <f t="shared" si="33"/>
        <v>333</v>
      </c>
      <c r="V135" s="649">
        <f t="shared" si="33"/>
        <v>147</v>
      </c>
      <c r="W135" s="650">
        <f>IF(U135+V135&lt;&gt;0,U135+V135,0)</f>
        <v>480</v>
      </c>
      <c r="X135" s="690">
        <f>IF(H135+L135+P135+T135&lt;&gt;"",H135+L135+P135+T135,"")</f>
        <v>22</v>
      </c>
      <c r="Y135" s="736">
        <v>70</v>
      </c>
      <c r="Z135" s="713">
        <v>26</v>
      </c>
      <c r="AA135" s="737">
        <f>IF(Y135&lt;&gt;0,Y135+Z135,0)</f>
        <v>96</v>
      </c>
      <c r="AB135" s="714">
        <v>6</v>
      </c>
      <c r="AC135" s="708">
        <v>64</v>
      </c>
      <c r="AD135" s="545">
        <v>51</v>
      </c>
      <c r="AE135" s="737">
        <f>IF(AC135&lt;&gt;0,AC135+AD135,0)</f>
        <v>115</v>
      </c>
      <c r="AF135" s="446">
        <v>1</v>
      </c>
      <c r="AG135" s="715">
        <v>74</v>
      </c>
      <c r="AH135" s="545">
        <v>25</v>
      </c>
      <c r="AI135" s="737">
        <f>IF(AG135&lt;&gt;0,AG135+AH135,0)</f>
        <v>99</v>
      </c>
      <c r="AJ135" s="716">
        <v>5</v>
      </c>
      <c r="AK135" s="708">
        <v>73</v>
      </c>
      <c r="AL135" s="545">
        <v>35</v>
      </c>
      <c r="AM135" s="737">
        <f>IF(AK135&lt;&gt;0,AK135+AL135,0)</f>
        <v>108</v>
      </c>
      <c r="AN135" s="446">
        <v>4</v>
      </c>
      <c r="AO135" s="757">
        <f t="shared" si="34"/>
        <v>281</v>
      </c>
      <c r="AP135" s="758">
        <f t="shared" si="34"/>
        <v>137</v>
      </c>
      <c r="AQ135" s="759">
        <f>IF(AO135+AP135&lt;&gt;0,AO135+AP135,0)</f>
        <v>418</v>
      </c>
      <c r="AR135" s="760">
        <f>IF(AB135+AF135+AJ135+AN135&lt;&gt;"",AB135+AF135+AJ135+AN135,"")</f>
        <v>16</v>
      </c>
      <c r="AS135" s="654">
        <f t="shared" si="35"/>
        <v>614</v>
      </c>
      <c r="AT135" s="655">
        <f t="shared" si="35"/>
        <v>284</v>
      </c>
      <c r="AU135" s="656">
        <f t="shared" si="35"/>
        <v>898</v>
      </c>
      <c r="AV135" s="657">
        <f t="shared" si="35"/>
        <v>38</v>
      </c>
    </row>
    <row r="136" spans="1:48" ht="18">
      <c r="A136" s="786">
        <v>131</v>
      </c>
      <c r="B136" s="787"/>
      <c r="C136" s="734" t="s">
        <v>324</v>
      </c>
      <c r="D136" s="788" t="s">
        <v>113</v>
      </c>
      <c r="E136" s="751">
        <v>78</v>
      </c>
      <c r="F136" s="748">
        <v>16</v>
      </c>
      <c r="G136" s="749">
        <f>IF(E136&lt;&gt;0,E136+F136,0)</f>
        <v>94</v>
      </c>
      <c r="H136" s="789">
        <v>7</v>
      </c>
      <c r="I136" s="790">
        <v>92</v>
      </c>
      <c r="J136" s="752">
        <v>27</v>
      </c>
      <c r="K136" s="749">
        <f>IF(I136&lt;&gt;0,I136+J136,0)</f>
        <v>119</v>
      </c>
      <c r="L136" s="753">
        <v>6</v>
      </c>
      <c r="M136" s="791">
        <v>83</v>
      </c>
      <c r="N136" s="752">
        <v>33</v>
      </c>
      <c r="O136" s="749">
        <f>IF(M136&lt;&gt;0,M136+N136,0)</f>
        <v>116</v>
      </c>
      <c r="P136" s="753">
        <v>5</v>
      </c>
      <c r="Q136" s="751">
        <v>80</v>
      </c>
      <c r="R136" s="752">
        <v>34</v>
      </c>
      <c r="S136" s="749">
        <f>IF(Q136&lt;&gt;0,Q136+R136,0)</f>
        <v>114</v>
      </c>
      <c r="T136" s="753">
        <v>2</v>
      </c>
      <c r="U136" s="689">
        <f t="shared" si="33"/>
        <v>333</v>
      </c>
      <c r="V136" s="649">
        <f t="shared" si="33"/>
        <v>110</v>
      </c>
      <c r="W136" s="650">
        <f>IF(U136+V136&lt;&gt;0,U136+V136,0)</f>
        <v>443</v>
      </c>
      <c r="X136" s="651">
        <f>IF(H136+L136+P136+T136&lt;&gt;"",H136+L136+P136+T136,"")</f>
        <v>20</v>
      </c>
      <c r="Y136" s="751">
        <v>76</v>
      </c>
      <c r="Z136" s="748">
        <v>26</v>
      </c>
      <c r="AA136" s="749">
        <f>IF(Y136&lt;&gt;0,Y136+Z136,0)</f>
        <v>102</v>
      </c>
      <c r="AB136" s="789">
        <v>5</v>
      </c>
      <c r="AC136" s="790">
        <v>78</v>
      </c>
      <c r="AD136" s="752">
        <v>26</v>
      </c>
      <c r="AE136" s="749">
        <f>IF(AC136&lt;&gt;0,AC136+AD136,0)</f>
        <v>104</v>
      </c>
      <c r="AF136" s="753">
        <v>3</v>
      </c>
      <c r="AG136" s="791">
        <v>89</v>
      </c>
      <c r="AH136" s="752">
        <v>27</v>
      </c>
      <c r="AI136" s="749">
        <f>IF(AG136&lt;&gt;0,AG136+AH136,0)</f>
        <v>116</v>
      </c>
      <c r="AJ136" s="753">
        <v>5</v>
      </c>
      <c r="AK136" s="751">
        <v>83</v>
      </c>
      <c r="AL136" s="752">
        <v>26</v>
      </c>
      <c r="AM136" s="749">
        <f>IF(AK136&lt;&gt;0,AK136+AL136,0)</f>
        <v>109</v>
      </c>
      <c r="AN136" s="753">
        <v>6</v>
      </c>
      <c r="AO136" s="757">
        <f t="shared" si="34"/>
        <v>326</v>
      </c>
      <c r="AP136" s="758">
        <f t="shared" si="34"/>
        <v>105</v>
      </c>
      <c r="AQ136" s="759">
        <f>IF(AO136+AP136&lt;&gt;0,AO136+AP136,0)</f>
        <v>431</v>
      </c>
      <c r="AR136" s="792">
        <f>IF(AB136+AF136+AJ136+AN136&lt;&gt;"",AB136+AF136+AJ136+AN136,"")</f>
        <v>19</v>
      </c>
      <c r="AS136" s="654">
        <f t="shared" si="35"/>
        <v>659</v>
      </c>
      <c r="AT136" s="655">
        <f t="shared" si="35"/>
        <v>215</v>
      </c>
      <c r="AU136" s="656">
        <f t="shared" si="35"/>
        <v>874</v>
      </c>
      <c r="AV136" s="657">
        <f t="shared" si="35"/>
        <v>39</v>
      </c>
    </row>
    <row r="137" spans="1:48" ht="18">
      <c r="A137" s="786">
        <v>132</v>
      </c>
      <c r="B137" s="261"/>
      <c r="C137" s="771" t="s">
        <v>76</v>
      </c>
      <c r="D137" s="783" t="s">
        <v>36</v>
      </c>
      <c r="E137" s="265">
        <v>79</v>
      </c>
      <c r="F137" s="256">
        <v>28</v>
      </c>
      <c r="G137" s="278">
        <f>IF(E137&lt;&gt;0,E137+F137,0)</f>
        <v>107</v>
      </c>
      <c r="H137" s="313">
        <v>4</v>
      </c>
      <c r="I137" s="265">
        <v>85</v>
      </c>
      <c r="J137" s="259">
        <v>36</v>
      </c>
      <c r="K137" s="278">
        <f>IF(I137&lt;&gt;0,I137+J137,0)</f>
        <v>121</v>
      </c>
      <c r="L137" s="266">
        <v>5</v>
      </c>
      <c r="M137" s="265">
        <v>81</v>
      </c>
      <c r="N137" s="259">
        <v>17</v>
      </c>
      <c r="O137" s="278">
        <f>IF(M137&lt;&gt;0,M137+N137,0)</f>
        <v>98</v>
      </c>
      <c r="P137" s="266">
        <v>8</v>
      </c>
      <c r="Q137" s="265">
        <v>77</v>
      </c>
      <c r="R137" s="259">
        <v>27</v>
      </c>
      <c r="S137" s="278">
        <f>IF(Q137&lt;&gt;0,Q137+R137,0)</f>
        <v>104</v>
      </c>
      <c r="T137" s="266">
        <v>2</v>
      </c>
      <c r="U137" s="698">
        <f t="shared" si="33"/>
        <v>322</v>
      </c>
      <c r="V137" s="665">
        <f t="shared" si="33"/>
        <v>108</v>
      </c>
      <c r="W137" s="666">
        <f>IF(U137+V137&lt;&gt;0,U137+V137,0)</f>
        <v>430</v>
      </c>
      <c r="X137" s="667">
        <f>IF(H137+L137+P137+T137&lt;&gt;"",H137+L137+P137+T137,"")</f>
        <v>19</v>
      </c>
      <c r="Y137" s="312">
        <v>68</v>
      </c>
      <c r="Z137" s="256">
        <v>25</v>
      </c>
      <c r="AA137" s="278">
        <f>IF(Y137&lt;&gt;0,Y137+Z137,0)</f>
        <v>93</v>
      </c>
      <c r="AB137" s="313">
        <v>5</v>
      </c>
      <c r="AC137" s="265">
        <v>70</v>
      </c>
      <c r="AD137" s="259">
        <v>23</v>
      </c>
      <c r="AE137" s="278">
        <f>IF(AC137&lt;&gt;0,AC137+AD137,0)</f>
        <v>93</v>
      </c>
      <c r="AF137" s="266">
        <v>6</v>
      </c>
      <c r="AG137" s="265">
        <v>73</v>
      </c>
      <c r="AH137" s="259">
        <v>17</v>
      </c>
      <c r="AI137" s="278">
        <f>IF(AG137&lt;&gt;0,AG137+AH137,0)</f>
        <v>90</v>
      </c>
      <c r="AJ137" s="266">
        <v>8</v>
      </c>
      <c r="AK137" s="265">
        <v>83</v>
      </c>
      <c r="AL137" s="259">
        <v>25</v>
      </c>
      <c r="AM137" s="278">
        <f>IF(AK137&lt;&gt;0,AK137+AL137,0)</f>
        <v>108</v>
      </c>
      <c r="AN137" s="266">
        <v>7</v>
      </c>
      <c r="AO137" s="774">
        <f t="shared" si="34"/>
        <v>294</v>
      </c>
      <c r="AP137" s="775">
        <f t="shared" si="34"/>
        <v>90</v>
      </c>
      <c r="AQ137" s="776">
        <f>IF(AO137+AP137&lt;&gt;0,AO137+AP137,0)</f>
        <v>384</v>
      </c>
      <c r="AR137" s="793">
        <f>IF(AB137+AF137+AJ137+AN137&lt;&gt;"",AB137+AF137+AJ137+AN137,"")</f>
        <v>26</v>
      </c>
      <c r="AS137" s="654">
        <f t="shared" si="35"/>
        <v>616</v>
      </c>
      <c r="AT137" s="655">
        <f t="shared" si="35"/>
        <v>198</v>
      </c>
      <c r="AU137" s="656">
        <f t="shared" si="35"/>
        <v>814</v>
      </c>
      <c r="AV137" s="657">
        <f t="shared" si="35"/>
        <v>45</v>
      </c>
    </row>
    <row r="138" spans="1:48" ht="18.75" thickBot="1">
      <c r="A138" s="794">
        <v>133</v>
      </c>
      <c r="B138" s="261"/>
      <c r="C138" s="795" t="s">
        <v>164</v>
      </c>
      <c r="D138" s="796" t="s">
        <v>113</v>
      </c>
      <c r="E138" s="317">
        <v>76</v>
      </c>
      <c r="F138" s="318">
        <v>34</v>
      </c>
      <c r="G138" s="797">
        <f>IF(E138&lt;&gt;0,E138+F138,0)</f>
        <v>110</v>
      </c>
      <c r="H138" s="319">
        <v>5</v>
      </c>
      <c r="I138" s="320">
        <v>74</v>
      </c>
      <c r="J138" s="321">
        <v>18</v>
      </c>
      <c r="K138" s="797">
        <f>IF(I138&lt;&gt;0,I138+J138,0)</f>
        <v>92</v>
      </c>
      <c r="L138" s="322">
        <v>7</v>
      </c>
      <c r="M138" s="320">
        <v>81</v>
      </c>
      <c r="N138" s="321">
        <v>21</v>
      </c>
      <c r="O138" s="797">
        <f>IF(M138&lt;&gt;0,M138+N138,0)</f>
        <v>102</v>
      </c>
      <c r="P138" s="322">
        <v>4</v>
      </c>
      <c r="Q138" s="320">
        <v>81</v>
      </c>
      <c r="R138" s="321">
        <v>24</v>
      </c>
      <c r="S138" s="797">
        <f>IF(Q138&lt;&gt;0,Q138+R138,0)</f>
        <v>105</v>
      </c>
      <c r="T138" s="322">
        <v>3</v>
      </c>
      <c r="U138" s="798">
        <f t="shared" si="33"/>
        <v>312</v>
      </c>
      <c r="V138" s="799">
        <f t="shared" si="33"/>
        <v>97</v>
      </c>
      <c r="W138" s="800">
        <f>IF(U138+V138&lt;&gt;0,U138+V138,0)</f>
        <v>409</v>
      </c>
      <c r="X138" s="801">
        <f>IF(H138+L138+P138+T138&lt;&gt;"",H138+L138+P138+T138,"")</f>
        <v>19</v>
      </c>
      <c r="Y138" s="317">
        <v>60</v>
      </c>
      <c r="Z138" s="318">
        <v>35</v>
      </c>
      <c r="AA138" s="797">
        <f>IF(Y138&lt;&gt;0,Y138+Z138,0)</f>
        <v>95</v>
      </c>
      <c r="AB138" s="319">
        <v>3</v>
      </c>
      <c r="AC138" s="320">
        <v>82</v>
      </c>
      <c r="AD138" s="321">
        <v>18</v>
      </c>
      <c r="AE138" s="797">
        <f>IF(AC138&lt;&gt;0,AC138+AD138,0)</f>
        <v>100</v>
      </c>
      <c r="AF138" s="322">
        <v>6</v>
      </c>
      <c r="AG138" s="320">
        <v>75</v>
      </c>
      <c r="AH138" s="321">
        <v>33</v>
      </c>
      <c r="AI138" s="797">
        <f>IF(AG138&lt;&gt;0,AG138+AH138,0)</f>
        <v>108</v>
      </c>
      <c r="AJ138" s="322">
        <v>5</v>
      </c>
      <c r="AK138" s="320">
        <v>77</v>
      </c>
      <c r="AL138" s="321">
        <v>22</v>
      </c>
      <c r="AM138" s="797">
        <f>IF(AK138&lt;&gt;0,AK138+AL138,0)</f>
        <v>99</v>
      </c>
      <c r="AN138" s="322">
        <v>5</v>
      </c>
      <c r="AO138" s="802">
        <f t="shared" si="34"/>
        <v>294</v>
      </c>
      <c r="AP138" s="803">
        <f t="shared" si="34"/>
        <v>108</v>
      </c>
      <c r="AQ138" s="804">
        <f>IF(AO138+AP138&lt;&gt;0,AO138+AP138,0)</f>
        <v>402</v>
      </c>
      <c r="AR138" s="805">
        <f>IF(AB138+AF138+AJ138+AN138&lt;&gt;"",AB138+AF138+AJ138+AN138,"")</f>
        <v>19</v>
      </c>
      <c r="AS138" s="806">
        <f t="shared" si="35"/>
        <v>606</v>
      </c>
      <c r="AT138" s="807">
        <f t="shared" si="35"/>
        <v>205</v>
      </c>
      <c r="AU138" s="808">
        <f t="shared" si="35"/>
        <v>811</v>
      </c>
      <c r="AV138" s="809">
        <f t="shared" si="35"/>
        <v>38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65"/>
  <sheetViews>
    <sheetView zoomScale="70" zoomScaleNormal="70" zoomScalePageLayoutView="0" workbookViewId="0" topLeftCell="A1">
      <selection activeCell="Z34" sqref="Z34"/>
    </sheetView>
  </sheetViews>
  <sheetFormatPr defaultColWidth="9.140625" defaultRowHeight="12.75"/>
  <cols>
    <col min="1" max="1" width="5.28125" style="0" customWidth="1"/>
    <col min="2" max="2" width="9.140625" style="0" hidden="1" customWidth="1"/>
    <col min="3" max="3" width="18.57421875" style="0" customWidth="1"/>
    <col min="4" max="4" width="22.421875" style="0" customWidth="1"/>
    <col min="5" max="44" width="5.00390625" style="0" customWidth="1"/>
    <col min="45" max="48" width="5.57421875" style="0" customWidth="1"/>
  </cols>
  <sheetData>
    <row r="2" spans="1:24" ht="16.5" thickBot="1">
      <c r="A2" s="595" t="s">
        <v>29</v>
      </c>
      <c r="B2" s="595"/>
      <c r="C2" s="595"/>
      <c r="D2" s="595"/>
      <c r="E2" s="598" t="s">
        <v>62</v>
      </c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</row>
    <row r="3" spans="1:48" ht="13.5" thickBot="1">
      <c r="A3" s="596"/>
      <c r="B3" s="596"/>
      <c r="C3" s="596"/>
      <c r="D3" s="597"/>
      <c r="E3" s="583" t="s">
        <v>0</v>
      </c>
      <c r="F3" s="584"/>
      <c r="G3" s="584"/>
      <c r="H3" s="585"/>
      <c r="I3" s="583" t="s">
        <v>1</v>
      </c>
      <c r="J3" s="584"/>
      <c r="K3" s="584"/>
      <c r="L3" s="585"/>
      <c r="M3" s="583" t="s">
        <v>2</v>
      </c>
      <c r="N3" s="584"/>
      <c r="O3" s="584"/>
      <c r="P3" s="585"/>
      <c r="Q3" s="583" t="s">
        <v>3</v>
      </c>
      <c r="R3" s="584"/>
      <c r="S3" s="584"/>
      <c r="T3" s="585"/>
      <c r="U3" s="586" t="s">
        <v>4</v>
      </c>
      <c r="V3" s="587"/>
      <c r="W3" s="587"/>
      <c r="X3" s="588"/>
      <c r="Y3" s="589" t="s">
        <v>0</v>
      </c>
      <c r="Z3" s="590"/>
      <c r="AA3" s="590"/>
      <c r="AB3" s="591"/>
      <c r="AC3" s="589" t="s">
        <v>1</v>
      </c>
      <c r="AD3" s="590"/>
      <c r="AE3" s="590"/>
      <c r="AF3" s="591"/>
      <c r="AG3" s="589" t="s">
        <v>2</v>
      </c>
      <c r="AH3" s="590"/>
      <c r="AI3" s="590"/>
      <c r="AJ3" s="591"/>
      <c r="AK3" s="589" t="s">
        <v>3</v>
      </c>
      <c r="AL3" s="590"/>
      <c r="AM3" s="590"/>
      <c r="AN3" s="591"/>
      <c r="AO3" s="592" t="s">
        <v>4</v>
      </c>
      <c r="AP3" s="593"/>
      <c r="AQ3" s="593"/>
      <c r="AR3" s="594"/>
      <c r="AS3" s="216"/>
      <c r="AT3" s="217" t="s">
        <v>184</v>
      </c>
      <c r="AU3" s="217"/>
      <c r="AV3" s="218"/>
    </row>
    <row r="4" spans="1:48" ht="13.5" thickBot="1">
      <c r="A4" s="338" t="s">
        <v>5</v>
      </c>
      <c r="B4" s="347"/>
      <c r="C4" s="365" t="s">
        <v>6</v>
      </c>
      <c r="D4" s="365" t="s">
        <v>7</v>
      </c>
      <c r="E4" s="357" t="s">
        <v>8</v>
      </c>
      <c r="F4" s="339" t="s">
        <v>9</v>
      </c>
      <c r="G4" s="340" t="s">
        <v>10</v>
      </c>
      <c r="H4" s="352" t="s">
        <v>11</v>
      </c>
      <c r="I4" s="374" t="s">
        <v>8</v>
      </c>
      <c r="J4" s="339" t="s">
        <v>9</v>
      </c>
      <c r="K4" s="340" t="s">
        <v>10</v>
      </c>
      <c r="L4" s="375" t="s">
        <v>11</v>
      </c>
      <c r="M4" s="357" t="s">
        <v>8</v>
      </c>
      <c r="N4" s="339" t="s">
        <v>9</v>
      </c>
      <c r="O4" s="340" t="s">
        <v>10</v>
      </c>
      <c r="P4" s="352" t="s">
        <v>11</v>
      </c>
      <c r="Q4" s="374" t="s">
        <v>8</v>
      </c>
      <c r="R4" s="339" t="s">
        <v>9</v>
      </c>
      <c r="S4" s="340" t="s">
        <v>10</v>
      </c>
      <c r="T4" s="375" t="s">
        <v>11</v>
      </c>
      <c r="U4" s="362" t="s">
        <v>12</v>
      </c>
      <c r="V4" s="341" t="s">
        <v>13</v>
      </c>
      <c r="W4" s="342" t="s">
        <v>4</v>
      </c>
      <c r="X4" s="343" t="s">
        <v>14</v>
      </c>
      <c r="Y4" s="423" t="s">
        <v>8</v>
      </c>
      <c r="Z4" s="74" t="s">
        <v>9</v>
      </c>
      <c r="AA4" s="75" t="s">
        <v>10</v>
      </c>
      <c r="AB4" s="76" t="s">
        <v>11</v>
      </c>
      <c r="AC4" s="73" t="s">
        <v>8</v>
      </c>
      <c r="AD4" s="74" t="s">
        <v>9</v>
      </c>
      <c r="AE4" s="75" t="s">
        <v>10</v>
      </c>
      <c r="AF4" s="76" t="s">
        <v>11</v>
      </c>
      <c r="AG4" s="73" t="s">
        <v>8</v>
      </c>
      <c r="AH4" s="74" t="s">
        <v>9</v>
      </c>
      <c r="AI4" s="75" t="s">
        <v>10</v>
      </c>
      <c r="AJ4" s="76" t="s">
        <v>11</v>
      </c>
      <c r="AK4" s="73" t="s">
        <v>8</v>
      </c>
      <c r="AL4" s="74" t="s">
        <v>9</v>
      </c>
      <c r="AM4" s="75" t="s">
        <v>10</v>
      </c>
      <c r="AN4" s="76" t="s">
        <v>11</v>
      </c>
      <c r="AO4" s="77" t="s">
        <v>12</v>
      </c>
      <c r="AP4" s="78" t="s">
        <v>13</v>
      </c>
      <c r="AQ4" s="79" t="s">
        <v>4</v>
      </c>
      <c r="AR4" s="80" t="s">
        <v>14</v>
      </c>
      <c r="AS4" s="219" t="s">
        <v>12</v>
      </c>
      <c r="AT4" s="220" t="s">
        <v>13</v>
      </c>
      <c r="AU4" s="220" t="s">
        <v>4</v>
      </c>
      <c r="AV4" s="221" t="s">
        <v>14</v>
      </c>
    </row>
    <row r="5" spans="1:48" ht="15.75">
      <c r="A5" s="344">
        <v>1</v>
      </c>
      <c r="B5" s="348"/>
      <c r="C5" s="403" t="s">
        <v>159</v>
      </c>
      <c r="D5" s="371" t="s">
        <v>113</v>
      </c>
      <c r="E5" s="358">
        <v>100</v>
      </c>
      <c r="F5" s="45">
        <v>53</v>
      </c>
      <c r="G5" s="44">
        <f aca="true" t="shared" si="0" ref="G5:G39">IF(E5&lt;&gt;0,E5+F5,0)</f>
        <v>153</v>
      </c>
      <c r="H5" s="354">
        <v>0</v>
      </c>
      <c r="I5" s="376">
        <v>89</v>
      </c>
      <c r="J5" s="45">
        <v>62</v>
      </c>
      <c r="K5" s="44">
        <f aca="true" t="shared" si="1" ref="K5:K39">IF(I5&lt;&gt;0,I5+J5,0)</f>
        <v>151</v>
      </c>
      <c r="L5" s="377">
        <v>0</v>
      </c>
      <c r="M5" s="360">
        <v>95</v>
      </c>
      <c r="N5" s="45">
        <v>62</v>
      </c>
      <c r="O5" s="44">
        <f aca="true" t="shared" si="2" ref="O5:O39">IF(M5&lt;&gt;0,M5+N5,0)</f>
        <v>157</v>
      </c>
      <c r="P5" s="354">
        <v>0</v>
      </c>
      <c r="Q5" s="378">
        <v>94</v>
      </c>
      <c r="R5" s="45">
        <v>51</v>
      </c>
      <c r="S5" s="44">
        <f aca="true" t="shared" si="3" ref="S5:S39">IF(Q5&lt;&gt;0,Q5+R5,0)</f>
        <v>145</v>
      </c>
      <c r="T5" s="377">
        <v>0</v>
      </c>
      <c r="U5" s="363">
        <f aca="true" t="shared" si="4" ref="U5:U39">IF(E5+I5+M5+Q5&lt;&gt;0,E5+I5+M5+Q5,0)</f>
        <v>378</v>
      </c>
      <c r="V5" s="46">
        <f aca="true" t="shared" si="5" ref="V5:V39">IF(F5+J5+N5+R5&lt;&gt;0,F5+J5+N5+R5,0)</f>
        <v>228</v>
      </c>
      <c r="W5" s="47">
        <f aca="true" t="shared" si="6" ref="W5:W39">IF(U5+V5&lt;&gt;0,U5+V5,0)</f>
        <v>606</v>
      </c>
      <c r="X5" s="330">
        <f aca="true" t="shared" si="7" ref="X5:X39">IF(H5+L5+P5+T5&lt;&gt;"",H5+L5+P5+T5,"")</f>
        <v>0</v>
      </c>
      <c r="Y5" s="502">
        <v>94</v>
      </c>
      <c r="Z5" s="426">
        <v>36</v>
      </c>
      <c r="AA5" s="425">
        <f aca="true" t="shared" si="8" ref="AA5:AA39">IF(Y5&lt;&gt;0,Y5+Z5,0)</f>
        <v>130</v>
      </c>
      <c r="AB5" s="426">
        <v>2</v>
      </c>
      <c r="AC5" s="503">
        <v>94</v>
      </c>
      <c r="AD5" s="426">
        <v>62</v>
      </c>
      <c r="AE5" s="425">
        <f aca="true" t="shared" si="9" ref="AE5:AE39">IF(AC5&lt;&gt;0,AC5+AD5,0)</f>
        <v>156</v>
      </c>
      <c r="AF5" s="426">
        <v>0</v>
      </c>
      <c r="AG5" s="504">
        <v>102</v>
      </c>
      <c r="AH5" s="426">
        <v>44</v>
      </c>
      <c r="AI5" s="425">
        <f aca="true" t="shared" si="10" ref="AI5:AI39">IF(AG5&lt;&gt;0,AG5+AH5,0)</f>
        <v>146</v>
      </c>
      <c r="AJ5" s="426">
        <v>1</v>
      </c>
      <c r="AK5" s="426">
        <v>93</v>
      </c>
      <c r="AL5" s="426">
        <v>54</v>
      </c>
      <c r="AM5" s="425">
        <f aca="true" t="shared" si="11" ref="AM5:AM39">IF(AK5&lt;&gt;0,AK5+AL5,0)</f>
        <v>147</v>
      </c>
      <c r="AN5" s="426">
        <v>0</v>
      </c>
      <c r="AO5" s="427">
        <f aca="true" t="shared" si="12" ref="AO5:AO39">IF(Y5+AC5+AG5+AK5&lt;&gt;0,Y5+AC5+AG5+AK5,0)</f>
        <v>383</v>
      </c>
      <c r="AP5" s="427">
        <f aca="true" t="shared" si="13" ref="AP5:AP39">IF(Z5+AD5+AH5+AL5&lt;&gt;0,Z5+AD5+AH5+AL5,0)</f>
        <v>196</v>
      </c>
      <c r="AQ5" s="428">
        <f aca="true" t="shared" si="14" ref="AQ5:AQ39">IF(AO5+AP5&lt;&gt;0,AO5+AP5,0)</f>
        <v>579</v>
      </c>
      <c r="AR5" s="429">
        <f aca="true" t="shared" si="15" ref="AR5:AR39">IF(AB5+AF5+AJ5+AN5&lt;&gt;"",AB5+AF5+AJ5+AN5,"")</f>
        <v>3</v>
      </c>
      <c r="AS5" s="230">
        <f aca="true" t="shared" si="16" ref="AS5:AS36">U5+AO5</f>
        <v>761</v>
      </c>
      <c r="AT5" s="231">
        <f aca="true" t="shared" si="17" ref="AT5:AT36">V5+AP5</f>
        <v>424</v>
      </c>
      <c r="AU5" s="232">
        <f aca="true" t="shared" si="18" ref="AU5:AU36">W5+AQ5</f>
        <v>1185</v>
      </c>
      <c r="AV5" s="233">
        <f aca="true" t="shared" si="19" ref="AV5:AV36">X5+AR5</f>
        <v>3</v>
      </c>
    </row>
    <row r="6" spans="1:48" ht="15.75">
      <c r="A6" s="345">
        <v>2</v>
      </c>
      <c r="B6" s="349"/>
      <c r="C6" s="517" t="s">
        <v>59</v>
      </c>
      <c r="D6" s="372" t="s">
        <v>240</v>
      </c>
      <c r="E6" s="358">
        <v>91</v>
      </c>
      <c r="F6" s="45">
        <v>54</v>
      </c>
      <c r="G6" s="44">
        <f t="shared" si="0"/>
        <v>145</v>
      </c>
      <c r="H6" s="354">
        <v>1</v>
      </c>
      <c r="I6" s="378">
        <v>102</v>
      </c>
      <c r="J6" s="45">
        <v>45</v>
      </c>
      <c r="K6" s="44">
        <f t="shared" si="1"/>
        <v>147</v>
      </c>
      <c r="L6" s="377">
        <v>1</v>
      </c>
      <c r="M6" s="358">
        <v>95</v>
      </c>
      <c r="N6" s="45">
        <v>45</v>
      </c>
      <c r="O6" s="44">
        <f t="shared" si="2"/>
        <v>140</v>
      </c>
      <c r="P6" s="354">
        <v>0</v>
      </c>
      <c r="Q6" s="378">
        <v>87</v>
      </c>
      <c r="R6" s="45">
        <v>44</v>
      </c>
      <c r="S6" s="44">
        <f t="shared" si="3"/>
        <v>131</v>
      </c>
      <c r="T6" s="377">
        <v>0</v>
      </c>
      <c r="U6" s="363">
        <f t="shared" si="4"/>
        <v>375</v>
      </c>
      <c r="V6" s="46">
        <f t="shared" si="5"/>
        <v>188</v>
      </c>
      <c r="W6" s="47">
        <f t="shared" si="6"/>
        <v>563</v>
      </c>
      <c r="X6" s="330">
        <f t="shared" si="7"/>
        <v>2</v>
      </c>
      <c r="Y6" s="359">
        <v>94</v>
      </c>
      <c r="Z6" s="43">
        <v>52</v>
      </c>
      <c r="AA6" s="44">
        <f t="shared" si="8"/>
        <v>146</v>
      </c>
      <c r="AB6" s="43">
        <v>0</v>
      </c>
      <c r="AC6" s="45">
        <v>92</v>
      </c>
      <c r="AD6" s="45">
        <v>51</v>
      </c>
      <c r="AE6" s="44">
        <f t="shared" si="9"/>
        <v>143</v>
      </c>
      <c r="AF6" s="45">
        <v>1</v>
      </c>
      <c r="AG6" s="45">
        <v>86</v>
      </c>
      <c r="AH6" s="45">
        <v>63</v>
      </c>
      <c r="AI6" s="44">
        <f t="shared" si="10"/>
        <v>149</v>
      </c>
      <c r="AJ6" s="45">
        <v>0</v>
      </c>
      <c r="AK6" s="45">
        <v>87</v>
      </c>
      <c r="AL6" s="45">
        <v>36</v>
      </c>
      <c r="AM6" s="44">
        <f t="shared" si="11"/>
        <v>123</v>
      </c>
      <c r="AN6" s="45">
        <v>2</v>
      </c>
      <c r="AO6" s="46">
        <f t="shared" si="12"/>
        <v>359</v>
      </c>
      <c r="AP6" s="46">
        <f t="shared" si="13"/>
        <v>202</v>
      </c>
      <c r="AQ6" s="47">
        <f t="shared" si="14"/>
        <v>561</v>
      </c>
      <c r="AR6" s="48">
        <f t="shared" si="15"/>
        <v>3</v>
      </c>
      <c r="AS6" s="222">
        <f t="shared" si="16"/>
        <v>734</v>
      </c>
      <c r="AT6" s="223">
        <f t="shared" si="17"/>
        <v>390</v>
      </c>
      <c r="AU6" s="228">
        <f t="shared" si="18"/>
        <v>1124</v>
      </c>
      <c r="AV6" s="224">
        <f t="shared" si="19"/>
        <v>5</v>
      </c>
    </row>
    <row r="7" spans="1:48" ht="15.75">
      <c r="A7" s="345">
        <v>3</v>
      </c>
      <c r="B7" s="349"/>
      <c r="C7" s="517" t="s">
        <v>115</v>
      </c>
      <c r="D7" s="372" t="s">
        <v>113</v>
      </c>
      <c r="E7" s="358">
        <v>97</v>
      </c>
      <c r="F7" s="45">
        <v>51</v>
      </c>
      <c r="G7" s="44">
        <f t="shared" si="0"/>
        <v>148</v>
      </c>
      <c r="H7" s="354">
        <v>0</v>
      </c>
      <c r="I7" s="376">
        <v>83</v>
      </c>
      <c r="J7" s="45">
        <v>53</v>
      </c>
      <c r="K7" s="44">
        <f t="shared" si="1"/>
        <v>136</v>
      </c>
      <c r="L7" s="377">
        <v>2</v>
      </c>
      <c r="M7" s="360">
        <v>84</v>
      </c>
      <c r="N7" s="45">
        <v>51</v>
      </c>
      <c r="O7" s="44">
        <f t="shared" si="2"/>
        <v>135</v>
      </c>
      <c r="P7" s="354">
        <v>0</v>
      </c>
      <c r="Q7" s="378">
        <v>85</v>
      </c>
      <c r="R7" s="45">
        <v>43</v>
      </c>
      <c r="S7" s="44">
        <f t="shared" si="3"/>
        <v>128</v>
      </c>
      <c r="T7" s="377">
        <v>0</v>
      </c>
      <c r="U7" s="363">
        <f t="shared" si="4"/>
        <v>349</v>
      </c>
      <c r="V7" s="46">
        <f t="shared" si="5"/>
        <v>198</v>
      </c>
      <c r="W7" s="47">
        <f t="shared" si="6"/>
        <v>547</v>
      </c>
      <c r="X7" s="330">
        <f t="shared" si="7"/>
        <v>2</v>
      </c>
      <c r="Y7" s="359">
        <v>87</v>
      </c>
      <c r="Z7" s="43">
        <v>70</v>
      </c>
      <c r="AA7" s="44">
        <f t="shared" si="8"/>
        <v>157</v>
      </c>
      <c r="AB7" s="43">
        <v>0</v>
      </c>
      <c r="AC7" s="45">
        <v>106</v>
      </c>
      <c r="AD7" s="45">
        <v>36</v>
      </c>
      <c r="AE7" s="44">
        <f t="shared" si="9"/>
        <v>142</v>
      </c>
      <c r="AF7" s="45">
        <v>3</v>
      </c>
      <c r="AG7" s="45">
        <v>91</v>
      </c>
      <c r="AH7" s="45">
        <v>33</v>
      </c>
      <c r="AI7" s="44">
        <f t="shared" si="10"/>
        <v>124</v>
      </c>
      <c r="AJ7" s="45">
        <v>5</v>
      </c>
      <c r="AK7" s="45">
        <v>92</v>
      </c>
      <c r="AL7" s="45">
        <v>59</v>
      </c>
      <c r="AM7" s="44">
        <f t="shared" si="11"/>
        <v>151</v>
      </c>
      <c r="AN7" s="45">
        <v>2</v>
      </c>
      <c r="AO7" s="46">
        <f t="shared" si="12"/>
        <v>376</v>
      </c>
      <c r="AP7" s="46">
        <f t="shared" si="13"/>
        <v>198</v>
      </c>
      <c r="AQ7" s="47">
        <f t="shared" si="14"/>
        <v>574</v>
      </c>
      <c r="AR7" s="48">
        <f t="shared" si="15"/>
        <v>10</v>
      </c>
      <c r="AS7" s="222">
        <f t="shared" si="16"/>
        <v>725</v>
      </c>
      <c r="AT7" s="223">
        <f t="shared" si="17"/>
        <v>396</v>
      </c>
      <c r="AU7" s="228">
        <f t="shared" si="18"/>
        <v>1121</v>
      </c>
      <c r="AV7" s="224">
        <f t="shared" si="19"/>
        <v>12</v>
      </c>
    </row>
    <row r="8" spans="1:48" ht="15.75">
      <c r="A8" s="345">
        <v>4</v>
      </c>
      <c r="B8" s="348"/>
      <c r="C8" s="403" t="s">
        <v>193</v>
      </c>
      <c r="D8" s="371" t="s">
        <v>191</v>
      </c>
      <c r="E8" s="358">
        <v>88</v>
      </c>
      <c r="F8" s="43">
        <v>51</v>
      </c>
      <c r="G8" s="44">
        <f t="shared" si="0"/>
        <v>139</v>
      </c>
      <c r="H8" s="353">
        <v>2</v>
      </c>
      <c r="I8" s="376">
        <v>92</v>
      </c>
      <c r="J8" s="45">
        <v>54</v>
      </c>
      <c r="K8" s="44">
        <f t="shared" si="1"/>
        <v>146</v>
      </c>
      <c r="L8" s="377">
        <v>1</v>
      </c>
      <c r="M8" s="360">
        <v>97</v>
      </c>
      <c r="N8" s="45">
        <v>59</v>
      </c>
      <c r="O8" s="44">
        <f t="shared" si="2"/>
        <v>156</v>
      </c>
      <c r="P8" s="354">
        <v>0</v>
      </c>
      <c r="Q8" s="378">
        <v>89</v>
      </c>
      <c r="R8" s="45">
        <v>43</v>
      </c>
      <c r="S8" s="44">
        <f t="shared" si="3"/>
        <v>132</v>
      </c>
      <c r="T8" s="377">
        <v>1</v>
      </c>
      <c r="U8" s="363">
        <f t="shared" si="4"/>
        <v>366</v>
      </c>
      <c r="V8" s="46">
        <f t="shared" si="5"/>
        <v>207</v>
      </c>
      <c r="W8" s="47">
        <f t="shared" si="6"/>
        <v>573</v>
      </c>
      <c r="X8" s="330">
        <f t="shared" si="7"/>
        <v>4</v>
      </c>
      <c r="Y8" s="359">
        <v>91</v>
      </c>
      <c r="Z8" s="43">
        <v>34</v>
      </c>
      <c r="AA8" s="44">
        <f t="shared" si="8"/>
        <v>125</v>
      </c>
      <c r="AB8" s="43">
        <v>2</v>
      </c>
      <c r="AC8" s="45">
        <v>97</v>
      </c>
      <c r="AD8" s="45">
        <v>36</v>
      </c>
      <c r="AE8" s="44">
        <f t="shared" si="9"/>
        <v>133</v>
      </c>
      <c r="AF8" s="45">
        <v>2</v>
      </c>
      <c r="AG8" s="45">
        <v>97</v>
      </c>
      <c r="AH8" s="45">
        <v>45</v>
      </c>
      <c r="AI8" s="44">
        <f t="shared" si="10"/>
        <v>142</v>
      </c>
      <c r="AJ8" s="45">
        <v>2</v>
      </c>
      <c r="AK8" s="45">
        <v>82</v>
      </c>
      <c r="AL8" s="45">
        <v>53</v>
      </c>
      <c r="AM8" s="44">
        <f t="shared" si="11"/>
        <v>135</v>
      </c>
      <c r="AN8" s="45">
        <v>0</v>
      </c>
      <c r="AO8" s="46">
        <f t="shared" si="12"/>
        <v>367</v>
      </c>
      <c r="AP8" s="46">
        <f t="shared" si="13"/>
        <v>168</v>
      </c>
      <c r="AQ8" s="47">
        <f t="shared" si="14"/>
        <v>535</v>
      </c>
      <c r="AR8" s="48">
        <f t="shared" si="15"/>
        <v>6</v>
      </c>
      <c r="AS8" s="222">
        <f t="shared" si="16"/>
        <v>733</v>
      </c>
      <c r="AT8" s="223">
        <f t="shared" si="17"/>
        <v>375</v>
      </c>
      <c r="AU8" s="228">
        <f t="shared" si="18"/>
        <v>1108</v>
      </c>
      <c r="AV8" s="224">
        <f t="shared" si="19"/>
        <v>10</v>
      </c>
    </row>
    <row r="9" spans="1:48" ht="15.75">
      <c r="A9" s="345">
        <v>5</v>
      </c>
      <c r="B9" s="348"/>
      <c r="C9" s="403" t="s">
        <v>63</v>
      </c>
      <c r="D9" s="371" t="s">
        <v>130</v>
      </c>
      <c r="E9" s="358">
        <v>86</v>
      </c>
      <c r="F9" s="43">
        <v>45</v>
      </c>
      <c r="G9" s="44">
        <f t="shared" si="0"/>
        <v>131</v>
      </c>
      <c r="H9" s="353">
        <v>0</v>
      </c>
      <c r="I9" s="376">
        <v>96</v>
      </c>
      <c r="J9" s="45">
        <v>35</v>
      </c>
      <c r="K9" s="44">
        <f t="shared" si="1"/>
        <v>131</v>
      </c>
      <c r="L9" s="377">
        <v>0</v>
      </c>
      <c r="M9" s="360">
        <v>86</v>
      </c>
      <c r="N9" s="45">
        <v>51</v>
      </c>
      <c r="O9" s="44">
        <f t="shared" si="2"/>
        <v>137</v>
      </c>
      <c r="P9" s="354">
        <v>0</v>
      </c>
      <c r="Q9" s="378">
        <v>95</v>
      </c>
      <c r="R9" s="45">
        <v>32</v>
      </c>
      <c r="S9" s="44">
        <f t="shared" si="3"/>
        <v>127</v>
      </c>
      <c r="T9" s="377">
        <v>2</v>
      </c>
      <c r="U9" s="363">
        <f t="shared" si="4"/>
        <v>363</v>
      </c>
      <c r="V9" s="46">
        <f t="shared" si="5"/>
        <v>163</v>
      </c>
      <c r="W9" s="47">
        <f t="shared" si="6"/>
        <v>526</v>
      </c>
      <c r="X9" s="330">
        <f t="shared" si="7"/>
        <v>2</v>
      </c>
      <c r="Y9" s="359">
        <v>82</v>
      </c>
      <c r="Z9" s="43">
        <v>54</v>
      </c>
      <c r="AA9" s="44">
        <f t="shared" si="8"/>
        <v>136</v>
      </c>
      <c r="AB9" s="43">
        <v>1</v>
      </c>
      <c r="AC9" s="45">
        <v>84</v>
      </c>
      <c r="AD9" s="45">
        <v>63</v>
      </c>
      <c r="AE9" s="44">
        <f t="shared" si="9"/>
        <v>147</v>
      </c>
      <c r="AF9" s="45">
        <v>0</v>
      </c>
      <c r="AG9" s="45">
        <v>90</v>
      </c>
      <c r="AH9" s="45">
        <v>53</v>
      </c>
      <c r="AI9" s="44">
        <f t="shared" si="10"/>
        <v>143</v>
      </c>
      <c r="AJ9" s="45">
        <v>0</v>
      </c>
      <c r="AK9" s="45">
        <v>94</v>
      </c>
      <c r="AL9" s="45">
        <v>53</v>
      </c>
      <c r="AM9" s="44">
        <f t="shared" si="11"/>
        <v>147</v>
      </c>
      <c r="AN9" s="45">
        <v>3</v>
      </c>
      <c r="AO9" s="46">
        <f t="shared" si="12"/>
        <v>350</v>
      </c>
      <c r="AP9" s="46">
        <f t="shared" si="13"/>
        <v>223</v>
      </c>
      <c r="AQ9" s="47">
        <f t="shared" si="14"/>
        <v>573</v>
      </c>
      <c r="AR9" s="48">
        <f t="shared" si="15"/>
        <v>4</v>
      </c>
      <c r="AS9" s="222">
        <f t="shared" si="16"/>
        <v>713</v>
      </c>
      <c r="AT9" s="223">
        <f t="shared" si="17"/>
        <v>386</v>
      </c>
      <c r="AU9" s="228">
        <f t="shared" si="18"/>
        <v>1099</v>
      </c>
      <c r="AV9" s="224">
        <f t="shared" si="19"/>
        <v>6</v>
      </c>
    </row>
    <row r="10" spans="1:48" ht="15.75">
      <c r="A10" s="344">
        <v>6</v>
      </c>
      <c r="B10" s="348"/>
      <c r="C10" s="403" t="s">
        <v>98</v>
      </c>
      <c r="D10" s="371" t="s">
        <v>95</v>
      </c>
      <c r="E10" s="359">
        <v>90</v>
      </c>
      <c r="F10" s="43">
        <v>35</v>
      </c>
      <c r="G10" s="44">
        <f t="shared" si="0"/>
        <v>125</v>
      </c>
      <c r="H10" s="353">
        <v>2</v>
      </c>
      <c r="I10" s="378">
        <v>90</v>
      </c>
      <c r="J10" s="45">
        <v>41</v>
      </c>
      <c r="K10" s="44">
        <f t="shared" si="1"/>
        <v>131</v>
      </c>
      <c r="L10" s="377">
        <v>0</v>
      </c>
      <c r="M10" s="358">
        <v>79</v>
      </c>
      <c r="N10" s="45">
        <v>53</v>
      </c>
      <c r="O10" s="44">
        <f t="shared" si="2"/>
        <v>132</v>
      </c>
      <c r="P10" s="354">
        <v>2</v>
      </c>
      <c r="Q10" s="378">
        <v>103</v>
      </c>
      <c r="R10" s="45">
        <v>45</v>
      </c>
      <c r="S10" s="44">
        <f t="shared" si="3"/>
        <v>148</v>
      </c>
      <c r="T10" s="377">
        <v>0</v>
      </c>
      <c r="U10" s="363">
        <f t="shared" si="4"/>
        <v>362</v>
      </c>
      <c r="V10" s="46">
        <f t="shared" si="5"/>
        <v>174</v>
      </c>
      <c r="W10" s="47">
        <f t="shared" si="6"/>
        <v>536</v>
      </c>
      <c r="X10" s="330">
        <f t="shared" si="7"/>
        <v>4</v>
      </c>
      <c r="Y10" s="358">
        <v>97</v>
      </c>
      <c r="Z10" s="45">
        <v>41</v>
      </c>
      <c r="AA10" s="44">
        <f t="shared" si="8"/>
        <v>138</v>
      </c>
      <c r="AB10" s="45">
        <v>2</v>
      </c>
      <c r="AC10" s="45">
        <v>98</v>
      </c>
      <c r="AD10" s="45">
        <v>51</v>
      </c>
      <c r="AE10" s="44">
        <f t="shared" si="9"/>
        <v>149</v>
      </c>
      <c r="AF10" s="45">
        <v>1</v>
      </c>
      <c r="AG10" s="45">
        <v>98</v>
      </c>
      <c r="AH10" s="45">
        <v>53</v>
      </c>
      <c r="AI10" s="44">
        <f t="shared" si="10"/>
        <v>151</v>
      </c>
      <c r="AJ10" s="45">
        <v>0</v>
      </c>
      <c r="AK10" s="45">
        <v>74</v>
      </c>
      <c r="AL10" s="45">
        <v>36</v>
      </c>
      <c r="AM10" s="44">
        <f t="shared" si="11"/>
        <v>110</v>
      </c>
      <c r="AN10" s="45">
        <v>0</v>
      </c>
      <c r="AO10" s="46">
        <f t="shared" si="12"/>
        <v>367</v>
      </c>
      <c r="AP10" s="46">
        <f t="shared" si="13"/>
        <v>181</v>
      </c>
      <c r="AQ10" s="47">
        <f t="shared" si="14"/>
        <v>548</v>
      </c>
      <c r="AR10" s="48">
        <f t="shared" si="15"/>
        <v>3</v>
      </c>
      <c r="AS10" s="222">
        <f t="shared" si="16"/>
        <v>729</v>
      </c>
      <c r="AT10" s="223">
        <f t="shared" si="17"/>
        <v>355</v>
      </c>
      <c r="AU10" s="228">
        <f t="shared" si="18"/>
        <v>1084</v>
      </c>
      <c r="AV10" s="224">
        <f t="shared" si="19"/>
        <v>7</v>
      </c>
    </row>
    <row r="11" spans="1:48" ht="15.75">
      <c r="A11" s="345">
        <v>7</v>
      </c>
      <c r="B11" s="348"/>
      <c r="C11" s="403" t="s">
        <v>99</v>
      </c>
      <c r="D11" s="371" t="s">
        <v>95</v>
      </c>
      <c r="E11" s="358">
        <v>93</v>
      </c>
      <c r="F11" s="45">
        <v>36</v>
      </c>
      <c r="G11" s="44">
        <f t="shared" si="0"/>
        <v>129</v>
      </c>
      <c r="H11" s="354">
        <v>0</v>
      </c>
      <c r="I11" s="376">
        <v>87</v>
      </c>
      <c r="J11" s="45">
        <v>45</v>
      </c>
      <c r="K11" s="44">
        <f t="shared" si="1"/>
        <v>132</v>
      </c>
      <c r="L11" s="377">
        <v>0</v>
      </c>
      <c r="M11" s="360">
        <v>90</v>
      </c>
      <c r="N11" s="45">
        <v>50</v>
      </c>
      <c r="O11" s="44">
        <f t="shared" si="2"/>
        <v>140</v>
      </c>
      <c r="P11" s="354">
        <v>2</v>
      </c>
      <c r="Q11" s="378">
        <v>81</v>
      </c>
      <c r="R11" s="45">
        <v>39</v>
      </c>
      <c r="S11" s="44">
        <f t="shared" si="3"/>
        <v>120</v>
      </c>
      <c r="T11" s="377">
        <v>2</v>
      </c>
      <c r="U11" s="363">
        <f t="shared" si="4"/>
        <v>351</v>
      </c>
      <c r="V11" s="46">
        <f t="shared" si="5"/>
        <v>170</v>
      </c>
      <c r="W11" s="47">
        <f t="shared" si="6"/>
        <v>521</v>
      </c>
      <c r="X11" s="330">
        <f t="shared" si="7"/>
        <v>4</v>
      </c>
      <c r="Y11" s="359">
        <v>86</v>
      </c>
      <c r="Z11" s="43">
        <v>59</v>
      </c>
      <c r="AA11" s="44">
        <f t="shared" si="8"/>
        <v>145</v>
      </c>
      <c r="AB11" s="43">
        <v>0</v>
      </c>
      <c r="AC11" s="45">
        <v>88</v>
      </c>
      <c r="AD11" s="45">
        <v>45</v>
      </c>
      <c r="AE11" s="44">
        <f t="shared" si="9"/>
        <v>133</v>
      </c>
      <c r="AF11" s="45">
        <v>2</v>
      </c>
      <c r="AG11" s="45">
        <v>90</v>
      </c>
      <c r="AH11" s="45">
        <v>63</v>
      </c>
      <c r="AI11" s="44">
        <f t="shared" si="10"/>
        <v>153</v>
      </c>
      <c r="AJ11" s="45">
        <v>0</v>
      </c>
      <c r="AK11" s="45">
        <v>81</v>
      </c>
      <c r="AL11" s="45">
        <v>50</v>
      </c>
      <c r="AM11" s="44">
        <f t="shared" si="11"/>
        <v>131</v>
      </c>
      <c r="AN11" s="45">
        <v>2</v>
      </c>
      <c r="AO11" s="46">
        <f t="shared" si="12"/>
        <v>345</v>
      </c>
      <c r="AP11" s="46">
        <f t="shared" si="13"/>
        <v>217</v>
      </c>
      <c r="AQ11" s="47">
        <f t="shared" si="14"/>
        <v>562</v>
      </c>
      <c r="AR11" s="48">
        <f t="shared" si="15"/>
        <v>4</v>
      </c>
      <c r="AS11" s="222">
        <f t="shared" si="16"/>
        <v>696</v>
      </c>
      <c r="AT11" s="223">
        <f t="shared" si="17"/>
        <v>387</v>
      </c>
      <c r="AU11" s="228">
        <f t="shared" si="18"/>
        <v>1083</v>
      </c>
      <c r="AV11" s="224">
        <f t="shared" si="19"/>
        <v>8</v>
      </c>
    </row>
    <row r="12" spans="1:48" ht="15.75">
      <c r="A12" s="345">
        <v>8</v>
      </c>
      <c r="B12" s="348"/>
      <c r="C12" s="403" t="s">
        <v>203</v>
      </c>
      <c r="D12" s="371" t="s">
        <v>48</v>
      </c>
      <c r="E12" s="358">
        <v>86</v>
      </c>
      <c r="F12" s="45">
        <v>32</v>
      </c>
      <c r="G12" s="44">
        <f t="shared" si="0"/>
        <v>118</v>
      </c>
      <c r="H12" s="354">
        <v>3</v>
      </c>
      <c r="I12" s="378">
        <v>85</v>
      </c>
      <c r="J12" s="45">
        <v>57</v>
      </c>
      <c r="K12" s="44">
        <f t="shared" si="1"/>
        <v>142</v>
      </c>
      <c r="L12" s="377">
        <v>1</v>
      </c>
      <c r="M12" s="358">
        <v>89</v>
      </c>
      <c r="N12" s="45">
        <v>35</v>
      </c>
      <c r="O12" s="44">
        <f t="shared" si="2"/>
        <v>124</v>
      </c>
      <c r="P12" s="354">
        <v>1</v>
      </c>
      <c r="Q12" s="378">
        <v>92</v>
      </c>
      <c r="R12" s="45">
        <v>43</v>
      </c>
      <c r="S12" s="44">
        <f t="shared" si="3"/>
        <v>135</v>
      </c>
      <c r="T12" s="377">
        <v>2</v>
      </c>
      <c r="U12" s="363">
        <f t="shared" si="4"/>
        <v>352</v>
      </c>
      <c r="V12" s="46">
        <f t="shared" si="5"/>
        <v>167</v>
      </c>
      <c r="W12" s="47">
        <f t="shared" si="6"/>
        <v>519</v>
      </c>
      <c r="X12" s="330">
        <f t="shared" si="7"/>
        <v>7</v>
      </c>
      <c r="Y12" s="358">
        <v>86</v>
      </c>
      <c r="Z12" s="43">
        <v>34</v>
      </c>
      <c r="AA12" s="39">
        <f t="shared" si="8"/>
        <v>120</v>
      </c>
      <c r="AB12" s="43">
        <v>2</v>
      </c>
      <c r="AC12" s="49">
        <v>89</v>
      </c>
      <c r="AD12" s="45">
        <v>59</v>
      </c>
      <c r="AE12" s="39">
        <f t="shared" si="9"/>
        <v>148</v>
      </c>
      <c r="AF12" s="45">
        <v>0</v>
      </c>
      <c r="AG12" s="50">
        <v>92</v>
      </c>
      <c r="AH12" s="45">
        <v>63</v>
      </c>
      <c r="AI12" s="39">
        <f t="shared" si="10"/>
        <v>155</v>
      </c>
      <c r="AJ12" s="45">
        <v>0</v>
      </c>
      <c r="AK12" s="45">
        <v>88</v>
      </c>
      <c r="AL12" s="45">
        <v>53</v>
      </c>
      <c r="AM12" s="39">
        <f t="shared" si="11"/>
        <v>141</v>
      </c>
      <c r="AN12" s="45">
        <v>0</v>
      </c>
      <c r="AO12" s="40">
        <f t="shared" si="12"/>
        <v>355</v>
      </c>
      <c r="AP12" s="40">
        <f t="shared" si="13"/>
        <v>209</v>
      </c>
      <c r="AQ12" s="41">
        <f t="shared" si="14"/>
        <v>564</v>
      </c>
      <c r="AR12" s="48">
        <f t="shared" si="15"/>
        <v>2</v>
      </c>
      <c r="AS12" s="222">
        <f t="shared" si="16"/>
        <v>707</v>
      </c>
      <c r="AT12" s="223">
        <f t="shared" si="17"/>
        <v>376</v>
      </c>
      <c r="AU12" s="228">
        <f t="shared" si="18"/>
        <v>1083</v>
      </c>
      <c r="AV12" s="224">
        <f t="shared" si="19"/>
        <v>9</v>
      </c>
    </row>
    <row r="13" spans="1:48" ht="15.75">
      <c r="A13" s="345">
        <v>9</v>
      </c>
      <c r="B13" s="350"/>
      <c r="C13" s="517" t="s">
        <v>125</v>
      </c>
      <c r="D13" s="372" t="s">
        <v>48</v>
      </c>
      <c r="E13" s="358">
        <v>84</v>
      </c>
      <c r="F13" s="43">
        <v>42</v>
      </c>
      <c r="G13" s="44">
        <f t="shared" si="0"/>
        <v>126</v>
      </c>
      <c r="H13" s="353">
        <v>1</v>
      </c>
      <c r="I13" s="376">
        <v>78</v>
      </c>
      <c r="J13" s="45">
        <v>53</v>
      </c>
      <c r="K13" s="44">
        <f t="shared" si="1"/>
        <v>131</v>
      </c>
      <c r="L13" s="377">
        <v>0</v>
      </c>
      <c r="M13" s="360">
        <v>86</v>
      </c>
      <c r="N13" s="45">
        <v>54</v>
      </c>
      <c r="O13" s="44">
        <f t="shared" si="2"/>
        <v>140</v>
      </c>
      <c r="P13" s="354">
        <v>0</v>
      </c>
      <c r="Q13" s="378">
        <v>81</v>
      </c>
      <c r="R13" s="45">
        <v>63</v>
      </c>
      <c r="S13" s="44">
        <f t="shared" si="3"/>
        <v>144</v>
      </c>
      <c r="T13" s="377">
        <v>1</v>
      </c>
      <c r="U13" s="363">
        <f t="shared" si="4"/>
        <v>329</v>
      </c>
      <c r="V13" s="46">
        <f t="shared" si="5"/>
        <v>212</v>
      </c>
      <c r="W13" s="47">
        <f t="shared" si="6"/>
        <v>541</v>
      </c>
      <c r="X13" s="330">
        <f t="shared" si="7"/>
        <v>2</v>
      </c>
      <c r="Y13" s="358">
        <v>84</v>
      </c>
      <c r="Z13" s="45">
        <v>52</v>
      </c>
      <c r="AA13" s="44">
        <f t="shared" si="8"/>
        <v>136</v>
      </c>
      <c r="AB13" s="45">
        <v>0</v>
      </c>
      <c r="AC13" s="49">
        <v>98</v>
      </c>
      <c r="AD13" s="45">
        <v>41</v>
      </c>
      <c r="AE13" s="44">
        <f t="shared" si="9"/>
        <v>139</v>
      </c>
      <c r="AF13" s="45">
        <v>1</v>
      </c>
      <c r="AG13" s="50">
        <v>95</v>
      </c>
      <c r="AH13" s="45">
        <v>50</v>
      </c>
      <c r="AI13" s="44">
        <f t="shared" si="10"/>
        <v>145</v>
      </c>
      <c r="AJ13" s="45">
        <v>0</v>
      </c>
      <c r="AK13" s="45">
        <v>80</v>
      </c>
      <c r="AL13" s="45">
        <v>35</v>
      </c>
      <c r="AM13" s="44">
        <f t="shared" si="11"/>
        <v>115</v>
      </c>
      <c r="AN13" s="45">
        <v>0</v>
      </c>
      <c r="AO13" s="46">
        <f t="shared" si="12"/>
        <v>357</v>
      </c>
      <c r="AP13" s="46">
        <f t="shared" si="13"/>
        <v>178</v>
      </c>
      <c r="AQ13" s="47">
        <f t="shared" si="14"/>
        <v>535</v>
      </c>
      <c r="AR13" s="48">
        <f t="shared" si="15"/>
        <v>1</v>
      </c>
      <c r="AS13" s="222">
        <f t="shared" si="16"/>
        <v>686</v>
      </c>
      <c r="AT13" s="223">
        <f t="shared" si="17"/>
        <v>390</v>
      </c>
      <c r="AU13" s="228">
        <f t="shared" si="18"/>
        <v>1076</v>
      </c>
      <c r="AV13" s="224">
        <f t="shared" si="19"/>
        <v>3</v>
      </c>
    </row>
    <row r="14" spans="1:48" ht="15.75">
      <c r="A14" s="345">
        <v>10</v>
      </c>
      <c r="B14" s="350"/>
      <c r="C14" s="517" t="s">
        <v>209</v>
      </c>
      <c r="D14" s="372" t="s">
        <v>211</v>
      </c>
      <c r="E14" s="359">
        <v>90</v>
      </c>
      <c r="F14" s="43">
        <v>44</v>
      </c>
      <c r="G14" s="44">
        <f t="shared" si="0"/>
        <v>134</v>
      </c>
      <c r="H14" s="353">
        <v>1</v>
      </c>
      <c r="I14" s="378">
        <v>98</v>
      </c>
      <c r="J14" s="45">
        <v>44</v>
      </c>
      <c r="K14" s="44">
        <f t="shared" si="1"/>
        <v>142</v>
      </c>
      <c r="L14" s="377">
        <v>3</v>
      </c>
      <c r="M14" s="358">
        <v>95</v>
      </c>
      <c r="N14" s="45">
        <v>44</v>
      </c>
      <c r="O14" s="44">
        <f t="shared" si="2"/>
        <v>139</v>
      </c>
      <c r="P14" s="354">
        <v>2</v>
      </c>
      <c r="Q14" s="378">
        <v>83</v>
      </c>
      <c r="R14" s="45">
        <v>60</v>
      </c>
      <c r="S14" s="44">
        <f t="shared" si="3"/>
        <v>143</v>
      </c>
      <c r="T14" s="377">
        <v>0</v>
      </c>
      <c r="U14" s="363">
        <f t="shared" si="4"/>
        <v>366</v>
      </c>
      <c r="V14" s="46">
        <f t="shared" si="5"/>
        <v>192</v>
      </c>
      <c r="W14" s="47">
        <f t="shared" si="6"/>
        <v>558</v>
      </c>
      <c r="X14" s="330">
        <f t="shared" si="7"/>
        <v>6</v>
      </c>
      <c r="Y14" s="358">
        <v>90</v>
      </c>
      <c r="Z14" s="43">
        <v>44</v>
      </c>
      <c r="AA14" s="44">
        <f t="shared" si="8"/>
        <v>134</v>
      </c>
      <c r="AB14" s="43">
        <v>1</v>
      </c>
      <c r="AC14" s="49">
        <v>85</v>
      </c>
      <c r="AD14" s="45">
        <v>52</v>
      </c>
      <c r="AE14" s="44">
        <f t="shared" si="9"/>
        <v>137</v>
      </c>
      <c r="AF14" s="45">
        <v>1</v>
      </c>
      <c r="AG14" s="50">
        <v>90</v>
      </c>
      <c r="AH14" s="45">
        <v>43</v>
      </c>
      <c r="AI14" s="44">
        <f t="shared" si="10"/>
        <v>133</v>
      </c>
      <c r="AJ14" s="45">
        <v>3</v>
      </c>
      <c r="AK14" s="45">
        <v>87</v>
      </c>
      <c r="AL14" s="45">
        <v>26</v>
      </c>
      <c r="AM14" s="44">
        <f t="shared" si="11"/>
        <v>113</v>
      </c>
      <c r="AN14" s="45">
        <v>2</v>
      </c>
      <c r="AO14" s="46">
        <f t="shared" si="12"/>
        <v>352</v>
      </c>
      <c r="AP14" s="46">
        <f t="shared" si="13"/>
        <v>165</v>
      </c>
      <c r="AQ14" s="47">
        <f t="shared" si="14"/>
        <v>517</v>
      </c>
      <c r="AR14" s="48">
        <f t="shared" si="15"/>
        <v>7</v>
      </c>
      <c r="AS14" s="222">
        <f t="shared" si="16"/>
        <v>718</v>
      </c>
      <c r="AT14" s="223">
        <f t="shared" si="17"/>
        <v>357</v>
      </c>
      <c r="AU14" s="228">
        <f t="shared" si="18"/>
        <v>1075</v>
      </c>
      <c r="AV14" s="224">
        <f t="shared" si="19"/>
        <v>13</v>
      </c>
    </row>
    <row r="15" spans="1:48" ht="15.75">
      <c r="A15" s="344">
        <v>11</v>
      </c>
      <c r="B15" s="350"/>
      <c r="C15" s="403" t="s">
        <v>114</v>
      </c>
      <c r="D15" s="371" t="s">
        <v>113</v>
      </c>
      <c r="E15" s="359">
        <v>96</v>
      </c>
      <c r="F15" s="43">
        <v>48</v>
      </c>
      <c r="G15" s="44">
        <f t="shared" si="0"/>
        <v>144</v>
      </c>
      <c r="H15" s="353">
        <v>1</v>
      </c>
      <c r="I15" s="378">
        <v>90</v>
      </c>
      <c r="J15" s="45">
        <v>35</v>
      </c>
      <c r="K15" s="44">
        <f t="shared" si="1"/>
        <v>125</v>
      </c>
      <c r="L15" s="377">
        <v>2</v>
      </c>
      <c r="M15" s="358">
        <v>93</v>
      </c>
      <c r="N15" s="45">
        <v>51</v>
      </c>
      <c r="O15" s="44">
        <f t="shared" si="2"/>
        <v>144</v>
      </c>
      <c r="P15" s="354">
        <v>0</v>
      </c>
      <c r="Q15" s="378">
        <v>87</v>
      </c>
      <c r="R15" s="45">
        <v>33</v>
      </c>
      <c r="S15" s="44">
        <f t="shared" si="3"/>
        <v>120</v>
      </c>
      <c r="T15" s="377">
        <v>2</v>
      </c>
      <c r="U15" s="363">
        <f t="shared" si="4"/>
        <v>366</v>
      </c>
      <c r="V15" s="46">
        <f t="shared" si="5"/>
        <v>167</v>
      </c>
      <c r="W15" s="47">
        <f t="shared" si="6"/>
        <v>533</v>
      </c>
      <c r="X15" s="330">
        <f t="shared" si="7"/>
        <v>5</v>
      </c>
      <c r="Y15" s="358">
        <v>102</v>
      </c>
      <c r="Z15" s="45">
        <v>36</v>
      </c>
      <c r="AA15" s="44">
        <f t="shared" si="8"/>
        <v>138</v>
      </c>
      <c r="AB15" s="45">
        <v>2</v>
      </c>
      <c r="AC15" s="49">
        <v>100</v>
      </c>
      <c r="AD15" s="45">
        <v>44</v>
      </c>
      <c r="AE15" s="44">
        <f t="shared" si="9"/>
        <v>144</v>
      </c>
      <c r="AF15" s="45">
        <v>1</v>
      </c>
      <c r="AG15" s="50">
        <v>87</v>
      </c>
      <c r="AH15" s="45">
        <v>35</v>
      </c>
      <c r="AI15" s="44">
        <f t="shared" si="10"/>
        <v>122</v>
      </c>
      <c r="AJ15" s="45">
        <v>2</v>
      </c>
      <c r="AK15" s="45">
        <v>94</v>
      </c>
      <c r="AL15" s="45">
        <v>43</v>
      </c>
      <c r="AM15" s="44">
        <f t="shared" si="11"/>
        <v>137</v>
      </c>
      <c r="AN15" s="45">
        <v>1</v>
      </c>
      <c r="AO15" s="46">
        <f t="shared" si="12"/>
        <v>383</v>
      </c>
      <c r="AP15" s="46">
        <f t="shared" si="13"/>
        <v>158</v>
      </c>
      <c r="AQ15" s="47">
        <f t="shared" si="14"/>
        <v>541</v>
      </c>
      <c r="AR15" s="48">
        <f t="shared" si="15"/>
        <v>6</v>
      </c>
      <c r="AS15" s="222">
        <f t="shared" si="16"/>
        <v>749</v>
      </c>
      <c r="AT15" s="223">
        <f t="shared" si="17"/>
        <v>325</v>
      </c>
      <c r="AU15" s="228">
        <f t="shared" si="18"/>
        <v>1074</v>
      </c>
      <c r="AV15" s="224">
        <f t="shared" si="19"/>
        <v>11</v>
      </c>
    </row>
    <row r="16" spans="1:48" ht="15.75">
      <c r="A16" s="345">
        <v>12</v>
      </c>
      <c r="B16" s="350"/>
      <c r="C16" s="403" t="s">
        <v>116</v>
      </c>
      <c r="D16" s="371" t="s">
        <v>113</v>
      </c>
      <c r="E16" s="359">
        <v>94</v>
      </c>
      <c r="F16" s="43">
        <v>44</v>
      </c>
      <c r="G16" s="44">
        <f t="shared" si="0"/>
        <v>138</v>
      </c>
      <c r="H16" s="353">
        <v>1</v>
      </c>
      <c r="I16" s="378">
        <v>92</v>
      </c>
      <c r="J16" s="45">
        <v>45</v>
      </c>
      <c r="K16" s="44">
        <f t="shared" si="1"/>
        <v>137</v>
      </c>
      <c r="L16" s="377">
        <v>0</v>
      </c>
      <c r="M16" s="358">
        <v>94</v>
      </c>
      <c r="N16" s="45">
        <v>49</v>
      </c>
      <c r="O16" s="44">
        <f t="shared" si="2"/>
        <v>143</v>
      </c>
      <c r="P16" s="354">
        <v>0</v>
      </c>
      <c r="Q16" s="378">
        <v>91</v>
      </c>
      <c r="R16" s="45">
        <v>51</v>
      </c>
      <c r="S16" s="44">
        <f t="shared" si="3"/>
        <v>142</v>
      </c>
      <c r="T16" s="377">
        <v>1</v>
      </c>
      <c r="U16" s="363">
        <f t="shared" si="4"/>
        <v>371</v>
      </c>
      <c r="V16" s="46">
        <f t="shared" si="5"/>
        <v>189</v>
      </c>
      <c r="W16" s="47">
        <f t="shared" si="6"/>
        <v>560</v>
      </c>
      <c r="X16" s="330">
        <f t="shared" si="7"/>
        <v>2</v>
      </c>
      <c r="Y16" s="359">
        <v>83</v>
      </c>
      <c r="Z16" s="43">
        <v>25</v>
      </c>
      <c r="AA16" s="44">
        <f t="shared" si="8"/>
        <v>108</v>
      </c>
      <c r="AB16" s="43">
        <v>4</v>
      </c>
      <c r="AC16" s="45">
        <v>83</v>
      </c>
      <c r="AD16" s="45">
        <v>53</v>
      </c>
      <c r="AE16" s="44">
        <f t="shared" si="9"/>
        <v>136</v>
      </c>
      <c r="AF16" s="45">
        <v>0</v>
      </c>
      <c r="AG16" s="45">
        <v>104</v>
      </c>
      <c r="AH16" s="45">
        <v>35</v>
      </c>
      <c r="AI16" s="44">
        <f t="shared" si="10"/>
        <v>139</v>
      </c>
      <c r="AJ16" s="45">
        <v>0</v>
      </c>
      <c r="AK16" s="45">
        <v>82</v>
      </c>
      <c r="AL16" s="45">
        <v>44</v>
      </c>
      <c r="AM16" s="44">
        <f t="shared" si="11"/>
        <v>126</v>
      </c>
      <c r="AN16" s="45">
        <v>1</v>
      </c>
      <c r="AO16" s="46">
        <f t="shared" si="12"/>
        <v>352</v>
      </c>
      <c r="AP16" s="46">
        <f t="shared" si="13"/>
        <v>157</v>
      </c>
      <c r="AQ16" s="47">
        <f t="shared" si="14"/>
        <v>509</v>
      </c>
      <c r="AR16" s="48">
        <f t="shared" si="15"/>
        <v>5</v>
      </c>
      <c r="AS16" s="222">
        <f t="shared" si="16"/>
        <v>723</v>
      </c>
      <c r="AT16" s="223">
        <f t="shared" si="17"/>
        <v>346</v>
      </c>
      <c r="AU16" s="228">
        <f t="shared" si="18"/>
        <v>1069</v>
      </c>
      <c r="AV16" s="224">
        <f t="shared" si="19"/>
        <v>7</v>
      </c>
    </row>
    <row r="17" spans="1:48" ht="15.75">
      <c r="A17" s="345">
        <v>13</v>
      </c>
      <c r="B17" s="350"/>
      <c r="C17" s="403" t="s">
        <v>192</v>
      </c>
      <c r="D17" s="371" t="s">
        <v>191</v>
      </c>
      <c r="E17" s="358">
        <v>87</v>
      </c>
      <c r="F17" s="43">
        <v>44</v>
      </c>
      <c r="G17" s="44">
        <f t="shared" si="0"/>
        <v>131</v>
      </c>
      <c r="H17" s="353">
        <v>2</v>
      </c>
      <c r="I17" s="376">
        <v>81</v>
      </c>
      <c r="J17" s="45">
        <v>52</v>
      </c>
      <c r="K17" s="44">
        <f t="shared" si="1"/>
        <v>133</v>
      </c>
      <c r="L17" s="377">
        <v>0</v>
      </c>
      <c r="M17" s="360">
        <v>89</v>
      </c>
      <c r="N17" s="45">
        <v>58</v>
      </c>
      <c r="O17" s="44">
        <f t="shared" si="2"/>
        <v>147</v>
      </c>
      <c r="P17" s="354">
        <v>1</v>
      </c>
      <c r="Q17" s="378">
        <v>87</v>
      </c>
      <c r="R17" s="45">
        <v>36</v>
      </c>
      <c r="S17" s="44">
        <f t="shared" si="3"/>
        <v>123</v>
      </c>
      <c r="T17" s="377">
        <v>1</v>
      </c>
      <c r="U17" s="363">
        <f t="shared" si="4"/>
        <v>344</v>
      </c>
      <c r="V17" s="46">
        <f t="shared" si="5"/>
        <v>190</v>
      </c>
      <c r="W17" s="47">
        <f t="shared" si="6"/>
        <v>534</v>
      </c>
      <c r="X17" s="330">
        <f t="shared" si="7"/>
        <v>4</v>
      </c>
      <c r="Y17" s="359">
        <v>94</v>
      </c>
      <c r="Z17" s="43">
        <v>45</v>
      </c>
      <c r="AA17" s="44">
        <f t="shared" si="8"/>
        <v>139</v>
      </c>
      <c r="AB17" s="43">
        <v>1</v>
      </c>
      <c r="AC17" s="45">
        <v>89</v>
      </c>
      <c r="AD17" s="45">
        <v>43</v>
      </c>
      <c r="AE17" s="44">
        <f t="shared" si="9"/>
        <v>132</v>
      </c>
      <c r="AF17" s="45">
        <v>0</v>
      </c>
      <c r="AG17" s="45">
        <v>88</v>
      </c>
      <c r="AH17" s="45">
        <v>45</v>
      </c>
      <c r="AI17" s="44">
        <f t="shared" si="10"/>
        <v>133</v>
      </c>
      <c r="AJ17" s="45">
        <v>0</v>
      </c>
      <c r="AK17" s="45">
        <v>90</v>
      </c>
      <c r="AL17" s="45">
        <v>36</v>
      </c>
      <c r="AM17" s="44">
        <f t="shared" si="11"/>
        <v>126</v>
      </c>
      <c r="AN17" s="45">
        <v>2</v>
      </c>
      <c r="AO17" s="46">
        <f t="shared" si="12"/>
        <v>361</v>
      </c>
      <c r="AP17" s="46">
        <f t="shared" si="13"/>
        <v>169</v>
      </c>
      <c r="AQ17" s="47">
        <f t="shared" si="14"/>
        <v>530</v>
      </c>
      <c r="AR17" s="48">
        <f t="shared" si="15"/>
        <v>3</v>
      </c>
      <c r="AS17" s="222">
        <f t="shared" si="16"/>
        <v>705</v>
      </c>
      <c r="AT17" s="223">
        <f t="shared" si="17"/>
        <v>359</v>
      </c>
      <c r="AU17" s="228">
        <f t="shared" si="18"/>
        <v>1064</v>
      </c>
      <c r="AV17" s="224">
        <f t="shared" si="19"/>
        <v>7</v>
      </c>
    </row>
    <row r="18" spans="1:48" ht="15.75">
      <c r="A18" s="345">
        <v>14</v>
      </c>
      <c r="B18" s="350"/>
      <c r="C18" s="517" t="s">
        <v>83</v>
      </c>
      <c r="D18" s="372" t="s">
        <v>84</v>
      </c>
      <c r="E18" s="359">
        <v>95</v>
      </c>
      <c r="F18" s="43">
        <v>53</v>
      </c>
      <c r="G18" s="44">
        <f t="shared" si="0"/>
        <v>148</v>
      </c>
      <c r="H18" s="353">
        <v>1</v>
      </c>
      <c r="I18" s="378">
        <v>95</v>
      </c>
      <c r="J18" s="45">
        <v>44</v>
      </c>
      <c r="K18" s="44">
        <f t="shared" si="1"/>
        <v>139</v>
      </c>
      <c r="L18" s="377">
        <v>0</v>
      </c>
      <c r="M18" s="358">
        <v>83</v>
      </c>
      <c r="N18" s="45">
        <v>45</v>
      </c>
      <c r="O18" s="44">
        <f t="shared" si="2"/>
        <v>128</v>
      </c>
      <c r="P18" s="354">
        <v>1</v>
      </c>
      <c r="Q18" s="378">
        <v>88</v>
      </c>
      <c r="R18" s="45">
        <v>45</v>
      </c>
      <c r="S18" s="44">
        <f t="shared" si="3"/>
        <v>133</v>
      </c>
      <c r="T18" s="377">
        <v>0</v>
      </c>
      <c r="U18" s="363">
        <f t="shared" si="4"/>
        <v>361</v>
      </c>
      <c r="V18" s="46">
        <f t="shared" si="5"/>
        <v>187</v>
      </c>
      <c r="W18" s="47">
        <f t="shared" si="6"/>
        <v>548</v>
      </c>
      <c r="X18" s="330">
        <f t="shared" si="7"/>
        <v>2</v>
      </c>
      <c r="Y18" s="359">
        <v>90</v>
      </c>
      <c r="Z18" s="43">
        <v>44</v>
      </c>
      <c r="AA18" s="44">
        <f t="shared" si="8"/>
        <v>134</v>
      </c>
      <c r="AB18" s="43">
        <v>1</v>
      </c>
      <c r="AC18" s="45">
        <v>91</v>
      </c>
      <c r="AD18" s="45">
        <v>39</v>
      </c>
      <c r="AE18" s="44">
        <f t="shared" si="9"/>
        <v>130</v>
      </c>
      <c r="AF18" s="45">
        <v>0</v>
      </c>
      <c r="AG18" s="45">
        <v>88</v>
      </c>
      <c r="AH18" s="45">
        <v>34</v>
      </c>
      <c r="AI18" s="44">
        <f t="shared" si="10"/>
        <v>122</v>
      </c>
      <c r="AJ18" s="45">
        <v>1</v>
      </c>
      <c r="AK18" s="45">
        <v>89</v>
      </c>
      <c r="AL18" s="45">
        <v>41</v>
      </c>
      <c r="AM18" s="44">
        <f t="shared" si="11"/>
        <v>130</v>
      </c>
      <c r="AN18" s="45">
        <v>0</v>
      </c>
      <c r="AO18" s="46">
        <f t="shared" si="12"/>
        <v>358</v>
      </c>
      <c r="AP18" s="46">
        <f t="shared" si="13"/>
        <v>158</v>
      </c>
      <c r="AQ18" s="47">
        <f t="shared" si="14"/>
        <v>516</v>
      </c>
      <c r="AR18" s="48">
        <f t="shared" si="15"/>
        <v>2</v>
      </c>
      <c r="AS18" s="222">
        <f t="shared" si="16"/>
        <v>719</v>
      </c>
      <c r="AT18" s="223">
        <f t="shared" si="17"/>
        <v>345</v>
      </c>
      <c r="AU18" s="228">
        <f t="shared" si="18"/>
        <v>1064</v>
      </c>
      <c r="AV18" s="224">
        <f t="shared" si="19"/>
        <v>4</v>
      </c>
    </row>
    <row r="19" spans="1:48" ht="15.75">
      <c r="A19" s="345">
        <v>15</v>
      </c>
      <c r="B19" s="350"/>
      <c r="C19" s="517" t="s">
        <v>64</v>
      </c>
      <c r="D19" s="372" t="s">
        <v>130</v>
      </c>
      <c r="E19" s="359">
        <v>97</v>
      </c>
      <c r="F19" s="43">
        <v>35</v>
      </c>
      <c r="G19" s="44">
        <f t="shared" si="0"/>
        <v>132</v>
      </c>
      <c r="H19" s="353">
        <v>1</v>
      </c>
      <c r="I19" s="378">
        <v>97</v>
      </c>
      <c r="J19" s="45">
        <v>45</v>
      </c>
      <c r="K19" s="44">
        <f t="shared" si="1"/>
        <v>142</v>
      </c>
      <c r="L19" s="377">
        <v>2</v>
      </c>
      <c r="M19" s="358">
        <v>96</v>
      </c>
      <c r="N19" s="45">
        <v>43</v>
      </c>
      <c r="O19" s="44">
        <f t="shared" si="2"/>
        <v>139</v>
      </c>
      <c r="P19" s="354">
        <v>1</v>
      </c>
      <c r="Q19" s="378">
        <v>85</v>
      </c>
      <c r="R19" s="45">
        <v>53</v>
      </c>
      <c r="S19" s="44">
        <f t="shared" si="3"/>
        <v>138</v>
      </c>
      <c r="T19" s="377">
        <v>0</v>
      </c>
      <c r="U19" s="363">
        <f t="shared" si="4"/>
        <v>375</v>
      </c>
      <c r="V19" s="46">
        <f t="shared" si="5"/>
        <v>176</v>
      </c>
      <c r="W19" s="47">
        <f t="shared" si="6"/>
        <v>551</v>
      </c>
      <c r="X19" s="330">
        <f t="shared" si="7"/>
        <v>4</v>
      </c>
      <c r="Y19" s="358">
        <v>92</v>
      </c>
      <c r="Z19" s="43">
        <v>35</v>
      </c>
      <c r="AA19" s="39">
        <f t="shared" si="8"/>
        <v>127</v>
      </c>
      <c r="AB19" s="43">
        <v>2</v>
      </c>
      <c r="AC19" s="49">
        <v>93</v>
      </c>
      <c r="AD19" s="45">
        <v>33</v>
      </c>
      <c r="AE19" s="39">
        <f t="shared" si="9"/>
        <v>126</v>
      </c>
      <c r="AF19" s="45">
        <v>3</v>
      </c>
      <c r="AG19" s="50">
        <v>85</v>
      </c>
      <c r="AH19" s="45">
        <v>44</v>
      </c>
      <c r="AI19" s="39">
        <f t="shared" si="10"/>
        <v>129</v>
      </c>
      <c r="AJ19" s="45">
        <v>2</v>
      </c>
      <c r="AK19" s="45">
        <v>86</v>
      </c>
      <c r="AL19" s="45">
        <v>45</v>
      </c>
      <c r="AM19" s="39">
        <f t="shared" si="11"/>
        <v>131</v>
      </c>
      <c r="AN19" s="45">
        <v>1</v>
      </c>
      <c r="AO19" s="40">
        <f t="shared" si="12"/>
        <v>356</v>
      </c>
      <c r="AP19" s="40">
        <f t="shared" si="13"/>
        <v>157</v>
      </c>
      <c r="AQ19" s="41">
        <f t="shared" si="14"/>
        <v>513</v>
      </c>
      <c r="AR19" s="48">
        <f t="shared" si="15"/>
        <v>8</v>
      </c>
      <c r="AS19" s="222">
        <f t="shared" si="16"/>
        <v>731</v>
      </c>
      <c r="AT19" s="223">
        <f t="shared" si="17"/>
        <v>333</v>
      </c>
      <c r="AU19" s="228">
        <f t="shared" si="18"/>
        <v>1064</v>
      </c>
      <c r="AV19" s="224">
        <f t="shared" si="19"/>
        <v>12</v>
      </c>
    </row>
    <row r="20" spans="1:48" ht="15.75">
      <c r="A20" s="344">
        <v>16</v>
      </c>
      <c r="B20" s="350"/>
      <c r="C20" s="517" t="s">
        <v>66</v>
      </c>
      <c r="D20" s="372" t="s">
        <v>36</v>
      </c>
      <c r="E20" s="359">
        <v>77</v>
      </c>
      <c r="F20" s="43">
        <v>54</v>
      </c>
      <c r="G20" s="44">
        <f t="shared" si="0"/>
        <v>131</v>
      </c>
      <c r="H20" s="353">
        <v>2</v>
      </c>
      <c r="I20" s="378">
        <v>93</v>
      </c>
      <c r="J20" s="45">
        <v>36</v>
      </c>
      <c r="K20" s="44">
        <f t="shared" si="1"/>
        <v>129</v>
      </c>
      <c r="L20" s="377">
        <v>2</v>
      </c>
      <c r="M20" s="358">
        <v>99</v>
      </c>
      <c r="N20" s="45">
        <v>35</v>
      </c>
      <c r="O20" s="44">
        <f t="shared" si="2"/>
        <v>134</v>
      </c>
      <c r="P20" s="354">
        <v>2</v>
      </c>
      <c r="Q20" s="378">
        <v>86</v>
      </c>
      <c r="R20" s="45">
        <v>51</v>
      </c>
      <c r="S20" s="44">
        <f t="shared" si="3"/>
        <v>137</v>
      </c>
      <c r="T20" s="377">
        <v>1</v>
      </c>
      <c r="U20" s="363">
        <f t="shared" si="4"/>
        <v>355</v>
      </c>
      <c r="V20" s="46">
        <f t="shared" si="5"/>
        <v>176</v>
      </c>
      <c r="W20" s="47">
        <f t="shared" si="6"/>
        <v>531</v>
      </c>
      <c r="X20" s="330">
        <f t="shared" si="7"/>
        <v>7</v>
      </c>
      <c r="Y20" s="359">
        <v>90</v>
      </c>
      <c r="Z20" s="43">
        <v>35</v>
      </c>
      <c r="AA20" s="44">
        <f t="shared" si="8"/>
        <v>125</v>
      </c>
      <c r="AB20" s="43">
        <v>1</v>
      </c>
      <c r="AC20" s="45">
        <v>93</v>
      </c>
      <c r="AD20" s="45">
        <v>35</v>
      </c>
      <c r="AE20" s="44">
        <f t="shared" si="9"/>
        <v>128</v>
      </c>
      <c r="AF20" s="45">
        <v>1</v>
      </c>
      <c r="AG20" s="45">
        <v>97</v>
      </c>
      <c r="AH20" s="45">
        <v>44</v>
      </c>
      <c r="AI20" s="44">
        <f t="shared" si="10"/>
        <v>141</v>
      </c>
      <c r="AJ20" s="45">
        <v>0</v>
      </c>
      <c r="AK20" s="45">
        <v>83</v>
      </c>
      <c r="AL20" s="45">
        <v>52</v>
      </c>
      <c r="AM20" s="44">
        <f t="shared" si="11"/>
        <v>135</v>
      </c>
      <c r="AN20" s="45">
        <v>2</v>
      </c>
      <c r="AO20" s="46">
        <f t="shared" si="12"/>
        <v>363</v>
      </c>
      <c r="AP20" s="46">
        <f t="shared" si="13"/>
        <v>166</v>
      </c>
      <c r="AQ20" s="47">
        <f t="shared" si="14"/>
        <v>529</v>
      </c>
      <c r="AR20" s="48">
        <f t="shared" si="15"/>
        <v>4</v>
      </c>
      <c r="AS20" s="222">
        <f t="shared" si="16"/>
        <v>718</v>
      </c>
      <c r="AT20" s="223">
        <f t="shared" si="17"/>
        <v>342</v>
      </c>
      <c r="AU20" s="228">
        <f t="shared" si="18"/>
        <v>1060</v>
      </c>
      <c r="AV20" s="224">
        <f t="shared" si="19"/>
        <v>11</v>
      </c>
    </row>
    <row r="21" spans="1:48" ht="15.75">
      <c r="A21" s="345">
        <v>17</v>
      </c>
      <c r="B21" s="350"/>
      <c r="C21" s="517" t="s">
        <v>194</v>
      </c>
      <c r="D21" s="372" t="s">
        <v>191</v>
      </c>
      <c r="E21" s="358">
        <v>92</v>
      </c>
      <c r="F21" s="43">
        <v>43</v>
      </c>
      <c r="G21" s="44">
        <f t="shared" si="0"/>
        <v>135</v>
      </c>
      <c r="H21" s="353">
        <v>1</v>
      </c>
      <c r="I21" s="376">
        <v>101</v>
      </c>
      <c r="J21" s="45">
        <v>27</v>
      </c>
      <c r="K21" s="44">
        <f t="shared" si="1"/>
        <v>128</v>
      </c>
      <c r="L21" s="377">
        <v>3</v>
      </c>
      <c r="M21" s="360">
        <v>88</v>
      </c>
      <c r="N21" s="45">
        <v>27</v>
      </c>
      <c r="O21" s="44">
        <f t="shared" si="2"/>
        <v>115</v>
      </c>
      <c r="P21" s="354">
        <v>3</v>
      </c>
      <c r="Q21" s="378">
        <v>86</v>
      </c>
      <c r="R21" s="45">
        <v>45</v>
      </c>
      <c r="S21" s="44">
        <f t="shared" si="3"/>
        <v>131</v>
      </c>
      <c r="T21" s="377">
        <v>1</v>
      </c>
      <c r="U21" s="363">
        <f t="shared" si="4"/>
        <v>367</v>
      </c>
      <c r="V21" s="46">
        <f t="shared" si="5"/>
        <v>142</v>
      </c>
      <c r="W21" s="47">
        <f t="shared" si="6"/>
        <v>509</v>
      </c>
      <c r="X21" s="330">
        <f t="shared" si="7"/>
        <v>8</v>
      </c>
      <c r="Y21" s="358">
        <v>83</v>
      </c>
      <c r="Z21" s="43">
        <v>40</v>
      </c>
      <c r="AA21" s="44">
        <f t="shared" si="8"/>
        <v>123</v>
      </c>
      <c r="AB21" s="43">
        <v>1</v>
      </c>
      <c r="AC21" s="49">
        <v>98</v>
      </c>
      <c r="AD21" s="45">
        <v>51</v>
      </c>
      <c r="AE21" s="44">
        <f t="shared" si="9"/>
        <v>149</v>
      </c>
      <c r="AF21" s="45">
        <v>2</v>
      </c>
      <c r="AG21" s="50">
        <v>84</v>
      </c>
      <c r="AH21" s="45">
        <v>43</v>
      </c>
      <c r="AI21" s="44">
        <f t="shared" si="10"/>
        <v>127</v>
      </c>
      <c r="AJ21" s="45">
        <v>0</v>
      </c>
      <c r="AK21" s="45">
        <v>86</v>
      </c>
      <c r="AL21" s="45">
        <v>45</v>
      </c>
      <c r="AM21" s="44">
        <f t="shared" si="11"/>
        <v>131</v>
      </c>
      <c r="AN21" s="45">
        <v>0</v>
      </c>
      <c r="AO21" s="46">
        <f t="shared" si="12"/>
        <v>351</v>
      </c>
      <c r="AP21" s="46">
        <f t="shared" si="13"/>
        <v>179</v>
      </c>
      <c r="AQ21" s="47">
        <f t="shared" si="14"/>
        <v>530</v>
      </c>
      <c r="AR21" s="48">
        <f t="shared" si="15"/>
        <v>3</v>
      </c>
      <c r="AS21" s="222">
        <f t="shared" si="16"/>
        <v>718</v>
      </c>
      <c r="AT21" s="223">
        <f t="shared" si="17"/>
        <v>321</v>
      </c>
      <c r="AU21" s="228">
        <f t="shared" si="18"/>
        <v>1039</v>
      </c>
      <c r="AV21" s="224">
        <f t="shared" si="19"/>
        <v>11</v>
      </c>
    </row>
    <row r="22" spans="1:48" ht="15.75">
      <c r="A22" s="345">
        <v>18</v>
      </c>
      <c r="B22" s="350"/>
      <c r="C22" s="518" t="s">
        <v>238</v>
      </c>
      <c r="D22" s="178" t="s">
        <v>23</v>
      </c>
      <c r="E22" s="358">
        <v>78</v>
      </c>
      <c r="F22" s="45">
        <v>53</v>
      </c>
      <c r="G22" s="44">
        <f t="shared" si="0"/>
        <v>131</v>
      </c>
      <c r="H22" s="354">
        <v>0</v>
      </c>
      <c r="I22" s="376">
        <v>91</v>
      </c>
      <c r="J22" s="52">
        <v>44</v>
      </c>
      <c r="K22" s="44">
        <f t="shared" si="1"/>
        <v>135</v>
      </c>
      <c r="L22" s="377">
        <v>1</v>
      </c>
      <c r="M22" s="360">
        <v>97</v>
      </c>
      <c r="N22" s="45">
        <v>31</v>
      </c>
      <c r="O22" s="44">
        <f t="shared" si="2"/>
        <v>128</v>
      </c>
      <c r="P22" s="354">
        <v>1</v>
      </c>
      <c r="Q22" s="378">
        <v>99</v>
      </c>
      <c r="R22" s="45">
        <v>33</v>
      </c>
      <c r="S22" s="44">
        <f t="shared" si="3"/>
        <v>132</v>
      </c>
      <c r="T22" s="377">
        <v>2</v>
      </c>
      <c r="U22" s="363">
        <f t="shared" si="4"/>
        <v>365</v>
      </c>
      <c r="V22" s="46">
        <f t="shared" si="5"/>
        <v>161</v>
      </c>
      <c r="W22" s="47">
        <f t="shared" si="6"/>
        <v>526</v>
      </c>
      <c r="X22" s="330">
        <f t="shared" si="7"/>
        <v>4</v>
      </c>
      <c r="Y22" s="378">
        <v>86</v>
      </c>
      <c r="Z22" s="45">
        <v>35</v>
      </c>
      <c r="AA22" s="44">
        <f t="shared" si="8"/>
        <v>121</v>
      </c>
      <c r="AB22" s="45">
        <v>2</v>
      </c>
      <c r="AC22" s="49">
        <v>87</v>
      </c>
      <c r="AD22" s="45">
        <v>35</v>
      </c>
      <c r="AE22" s="44">
        <f t="shared" si="9"/>
        <v>122</v>
      </c>
      <c r="AF22" s="45">
        <v>2</v>
      </c>
      <c r="AG22" s="50">
        <v>88</v>
      </c>
      <c r="AH22" s="45">
        <v>44</v>
      </c>
      <c r="AI22" s="44">
        <f t="shared" si="10"/>
        <v>132</v>
      </c>
      <c r="AJ22" s="45">
        <v>0</v>
      </c>
      <c r="AK22" s="45">
        <v>94</v>
      </c>
      <c r="AL22" s="45">
        <v>34</v>
      </c>
      <c r="AM22" s="44">
        <f t="shared" si="11"/>
        <v>128</v>
      </c>
      <c r="AN22" s="45">
        <v>2</v>
      </c>
      <c r="AO22" s="46">
        <f t="shared" si="12"/>
        <v>355</v>
      </c>
      <c r="AP22" s="46">
        <f t="shared" si="13"/>
        <v>148</v>
      </c>
      <c r="AQ22" s="47">
        <f t="shared" si="14"/>
        <v>503</v>
      </c>
      <c r="AR22" s="48">
        <f t="shared" si="15"/>
        <v>6</v>
      </c>
      <c r="AS22" s="222">
        <f t="shared" si="16"/>
        <v>720</v>
      </c>
      <c r="AT22" s="223">
        <f t="shared" si="17"/>
        <v>309</v>
      </c>
      <c r="AU22" s="228">
        <f t="shared" si="18"/>
        <v>1029</v>
      </c>
      <c r="AV22" s="224">
        <f t="shared" si="19"/>
        <v>10</v>
      </c>
    </row>
    <row r="23" spans="1:48" ht="15.75">
      <c r="A23" s="345">
        <v>19</v>
      </c>
      <c r="B23" s="350"/>
      <c r="C23" s="403" t="s">
        <v>190</v>
      </c>
      <c r="D23" s="371" t="s">
        <v>191</v>
      </c>
      <c r="E23" s="358">
        <v>95</v>
      </c>
      <c r="F23" s="43">
        <v>27</v>
      </c>
      <c r="G23" s="44">
        <f t="shared" si="0"/>
        <v>122</v>
      </c>
      <c r="H23" s="353">
        <v>2</v>
      </c>
      <c r="I23" s="376">
        <v>67</v>
      </c>
      <c r="J23" s="45">
        <v>45</v>
      </c>
      <c r="K23" s="44">
        <f t="shared" si="1"/>
        <v>112</v>
      </c>
      <c r="L23" s="377">
        <v>0</v>
      </c>
      <c r="M23" s="360">
        <v>84</v>
      </c>
      <c r="N23" s="45">
        <v>51</v>
      </c>
      <c r="O23" s="44">
        <f t="shared" si="2"/>
        <v>135</v>
      </c>
      <c r="P23" s="354">
        <v>0</v>
      </c>
      <c r="Q23" s="378">
        <v>95</v>
      </c>
      <c r="R23" s="45">
        <v>27</v>
      </c>
      <c r="S23" s="44">
        <f t="shared" si="3"/>
        <v>122</v>
      </c>
      <c r="T23" s="377">
        <v>1</v>
      </c>
      <c r="U23" s="363">
        <f t="shared" si="4"/>
        <v>341</v>
      </c>
      <c r="V23" s="46">
        <f t="shared" si="5"/>
        <v>150</v>
      </c>
      <c r="W23" s="47">
        <f t="shared" si="6"/>
        <v>491</v>
      </c>
      <c r="X23" s="330">
        <f t="shared" si="7"/>
        <v>3</v>
      </c>
      <c r="Y23" s="430">
        <v>100</v>
      </c>
      <c r="Z23" s="43">
        <v>43</v>
      </c>
      <c r="AA23" s="44">
        <f t="shared" si="8"/>
        <v>143</v>
      </c>
      <c r="AB23" s="43">
        <v>2</v>
      </c>
      <c r="AC23" s="45">
        <v>93</v>
      </c>
      <c r="AD23" s="45">
        <v>45</v>
      </c>
      <c r="AE23" s="39">
        <f t="shared" si="9"/>
        <v>138</v>
      </c>
      <c r="AF23" s="45">
        <v>3</v>
      </c>
      <c r="AG23" s="45">
        <v>80</v>
      </c>
      <c r="AH23" s="45">
        <v>51</v>
      </c>
      <c r="AI23" s="44">
        <f t="shared" si="10"/>
        <v>131</v>
      </c>
      <c r="AJ23" s="45">
        <v>1</v>
      </c>
      <c r="AK23" s="45">
        <v>86</v>
      </c>
      <c r="AL23" s="45">
        <v>39</v>
      </c>
      <c r="AM23" s="44">
        <f t="shared" si="11"/>
        <v>125</v>
      </c>
      <c r="AN23" s="45">
        <v>0</v>
      </c>
      <c r="AO23" s="46">
        <f t="shared" si="12"/>
        <v>359</v>
      </c>
      <c r="AP23" s="46">
        <f t="shared" si="13"/>
        <v>178</v>
      </c>
      <c r="AQ23" s="47">
        <f t="shared" si="14"/>
        <v>537</v>
      </c>
      <c r="AR23" s="48">
        <f t="shared" si="15"/>
        <v>6</v>
      </c>
      <c r="AS23" s="222">
        <f t="shared" si="16"/>
        <v>700</v>
      </c>
      <c r="AT23" s="223">
        <f t="shared" si="17"/>
        <v>328</v>
      </c>
      <c r="AU23" s="228">
        <f t="shared" si="18"/>
        <v>1028</v>
      </c>
      <c r="AV23" s="224">
        <f t="shared" si="19"/>
        <v>9</v>
      </c>
    </row>
    <row r="24" spans="1:48" ht="15.75">
      <c r="A24" s="345">
        <v>20</v>
      </c>
      <c r="B24" s="350"/>
      <c r="C24" s="517" t="s">
        <v>216</v>
      </c>
      <c r="D24" s="372" t="s">
        <v>217</v>
      </c>
      <c r="E24" s="358">
        <v>83</v>
      </c>
      <c r="F24" s="45">
        <v>44</v>
      </c>
      <c r="G24" s="44">
        <f t="shared" si="0"/>
        <v>127</v>
      </c>
      <c r="H24" s="354">
        <v>3</v>
      </c>
      <c r="I24" s="376">
        <v>97</v>
      </c>
      <c r="J24" s="45">
        <v>35</v>
      </c>
      <c r="K24" s="44">
        <f t="shared" si="1"/>
        <v>132</v>
      </c>
      <c r="L24" s="377">
        <v>1</v>
      </c>
      <c r="M24" s="360">
        <v>95</v>
      </c>
      <c r="N24" s="45">
        <v>44</v>
      </c>
      <c r="O24" s="44">
        <f t="shared" si="2"/>
        <v>139</v>
      </c>
      <c r="P24" s="354">
        <v>3</v>
      </c>
      <c r="Q24" s="378">
        <v>85</v>
      </c>
      <c r="R24" s="45">
        <v>35</v>
      </c>
      <c r="S24" s="44">
        <f t="shared" si="3"/>
        <v>120</v>
      </c>
      <c r="T24" s="377">
        <v>2</v>
      </c>
      <c r="U24" s="363">
        <f t="shared" si="4"/>
        <v>360</v>
      </c>
      <c r="V24" s="46">
        <f t="shared" si="5"/>
        <v>158</v>
      </c>
      <c r="W24" s="47">
        <f t="shared" si="6"/>
        <v>518</v>
      </c>
      <c r="X24" s="330">
        <f t="shared" si="7"/>
        <v>9</v>
      </c>
      <c r="Y24" s="378">
        <v>85</v>
      </c>
      <c r="Z24" s="43">
        <v>43</v>
      </c>
      <c r="AA24" s="44">
        <f t="shared" si="8"/>
        <v>128</v>
      </c>
      <c r="AB24" s="43">
        <v>2</v>
      </c>
      <c r="AC24" s="49">
        <v>90</v>
      </c>
      <c r="AD24" s="45">
        <v>34</v>
      </c>
      <c r="AE24" s="44">
        <f t="shared" si="9"/>
        <v>124</v>
      </c>
      <c r="AF24" s="45">
        <v>0</v>
      </c>
      <c r="AG24" s="50">
        <v>84</v>
      </c>
      <c r="AH24" s="45">
        <v>36</v>
      </c>
      <c r="AI24" s="44">
        <f t="shared" si="10"/>
        <v>120</v>
      </c>
      <c r="AJ24" s="45">
        <v>1</v>
      </c>
      <c r="AK24" s="45">
        <v>90</v>
      </c>
      <c r="AL24" s="45">
        <v>41</v>
      </c>
      <c r="AM24" s="44">
        <f t="shared" si="11"/>
        <v>131</v>
      </c>
      <c r="AN24" s="45">
        <v>0</v>
      </c>
      <c r="AO24" s="46">
        <f t="shared" si="12"/>
        <v>349</v>
      </c>
      <c r="AP24" s="46">
        <f t="shared" si="13"/>
        <v>154</v>
      </c>
      <c r="AQ24" s="47">
        <f t="shared" si="14"/>
        <v>503</v>
      </c>
      <c r="AR24" s="48">
        <f t="shared" si="15"/>
        <v>3</v>
      </c>
      <c r="AS24" s="222">
        <f t="shared" si="16"/>
        <v>709</v>
      </c>
      <c r="AT24" s="223">
        <f t="shared" si="17"/>
        <v>312</v>
      </c>
      <c r="AU24" s="228">
        <f t="shared" si="18"/>
        <v>1021</v>
      </c>
      <c r="AV24" s="224">
        <f t="shared" si="19"/>
        <v>12</v>
      </c>
    </row>
    <row r="25" spans="1:48" ht="15.75">
      <c r="A25" s="344">
        <v>21</v>
      </c>
      <c r="B25" s="350"/>
      <c r="C25" s="517" t="s">
        <v>68</v>
      </c>
      <c r="D25" s="372" t="s">
        <v>36</v>
      </c>
      <c r="E25" s="358">
        <v>102</v>
      </c>
      <c r="F25" s="43">
        <v>27</v>
      </c>
      <c r="G25" s="44">
        <f t="shared" si="0"/>
        <v>129</v>
      </c>
      <c r="H25" s="353">
        <v>2</v>
      </c>
      <c r="I25" s="376">
        <v>86</v>
      </c>
      <c r="J25" s="45">
        <v>35</v>
      </c>
      <c r="K25" s="44">
        <f t="shared" si="1"/>
        <v>121</v>
      </c>
      <c r="L25" s="377">
        <v>3</v>
      </c>
      <c r="M25" s="360">
        <v>90</v>
      </c>
      <c r="N25" s="45">
        <v>35</v>
      </c>
      <c r="O25" s="44">
        <f t="shared" si="2"/>
        <v>125</v>
      </c>
      <c r="P25" s="354">
        <v>3</v>
      </c>
      <c r="Q25" s="378">
        <v>82</v>
      </c>
      <c r="R25" s="45">
        <v>45</v>
      </c>
      <c r="S25" s="44">
        <f t="shared" si="3"/>
        <v>127</v>
      </c>
      <c r="T25" s="377">
        <v>2</v>
      </c>
      <c r="U25" s="363">
        <f t="shared" si="4"/>
        <v>360</v>
      </c>
      <c r="V25" s="46">
        <f t="shared" si="5"/>
        <v>142</v>
      </c>
      <c r="W25" s="47">
        <f t="shared" si="6"/>
        <v>502</v>
      </c>
      <c r="X25" s="330">
        <f t="shared" si="7"/>
        <v>10</v>
      </c>
      <c r="Y25" s="430">
        <v>88</v>
      </c>
      <c r="Z25" s="45">
        <v>32</v>
      </c>
      <c r="AA25" s="44">
        <f t="shared" si="8"/>
        <v>120</v>
      </c>
      <c r="AB25" s="45">
        <v>3</v>
      </c>
      <c r="AC25" s="49">
        <v>90</v>
      </c>
      <c r="AD25" s="45">
        <v>36</v>
      </c>
      <c r="AE25" s="44">
        <f t="shared" si="9"/>
        <v>126</v>
      </c>
      <c r="AF25" s="45">
        <v>2</v>
      </c>
      <c r="AG25" s="50">
        <v>87</v>
      </c>
      <c r="AH25" s="45">
        <v>35</v>
      </c>
      <c r="AI25" s="44">
        <f t="shared" si="10"/>
        <v>122</v>
      </c>
      <c r="AJ25" s="45">
        <v>1</v>
      </c>
      <c r="AK25" s="45">
        <v>97</v>
      </c>
      <c r="AL25" s="45">
        <v>45</v>
      </c>
      <c r="AM25" s="44">
        <f t="shared" si="11"/>
        <v>142</v>
      </c>
      <c r="AN25" s="45">
        <v>0</v>
      </c>
      <c r="AO25" s="46">
        <f t="shared" si="12"/>
        <v>362</v>
      </c>
      <c r="AP25" s="46">
        <f t="shared" si="13"/>
        <v>148</v>
      </c>
      <c r="AQ25" s="47">
        <f t="shared" si="14"/>
        <v>510</v>
      </c>
      <c r="AR25" s="48">
        <f t="shared" si="15"/>
        <v>6</v>
      </c>
      <c r="AS25" s="222">
        <f t="shared" si="16"/>
        <v>722</v>
      </c>
      <c r="AT25" s="223">
        <f t="shared" si="17"/>
        <v>290</v>
      </c>
      <c r="AU25" s="228">
        <f t="shared" si="18"/>
        <v>1012</v>
      </c>
      <c r="AV25" s="224">
        <f t="shared" si="19"/>
        <v>16</v>
      </c>
    </row>
    <row r="26" spans="1:48" ht="15.75">
      <c r="A26" s="345">
        <v>22</v>
      </c>
      <c r="B26" s="350"/>
      <c r="C26" s="403" t="s">
        <v>67</v>
      </c>
      <c r="D26" s="371" t="s">
        <v>36</v>
      </c>
      <c r="E26" s="359">
        <v>80</v>
      </c>
      <c r="F26" s="45">
        <v>45</v>
      </c>
      <c r="G26" s="44">
        <f t="shared" si="0"/>
        <v>125</v>
      </c>
      <c r="H26" s="354">
        <v>0</v>
      </c>
      <c r="I26" s="376">
        <v>74</v>
      </c>
      <c r="J26" s="45">
        <v>26</v>
      </c>
      <c r="K26" s="44">
        <f t="shared" si="1"/>
        <v>100</v>
      </c>
      <c r="L26" s="377">
        <v>2</v>
      </c>
      <c r="M26" s="360">
        <v>96</v>
      </c>
      <c r="N26" s="45">
        <v>53</v>
      </c>
      <c r="O26" s="44">
        <f t="shared" si="2"/>
        <v>149</v>
      </c>
      <c r="P26" s="354">
        <v>0</v>
      </c>
      <c r="Q26" s="378">
        <v>91</v>
      </c>
      <c r="R26" s="45">
        <v>50</v>
      </c>
      <c r="S26" s="44">
        <f t="shared" si="3"/>
        <v>141</v>
      </c>
      <c r="T26" s="377">
        <v>0</v>
      </c>
      <c r="U26" s="363">
        <f t="shared" si="4"/>
        <v>341</v>
      </c>
      <c r="V26" s="46">
        <f t="shared" si="5"/>
        <v>174</v>
      </c>
      <c r="W26" s="47">
        <f t="shared" si="6"/>
        <v>515</v>
      </c>
      <c r="X26" s="330">
        <f t="shared" si="7"/>
        <v>2</v>
      </c>
      <c r="Y26" s="430">
        <v>72</v>
      </c>
      <c r="Z26" s="43">
        <v>43</v>
      </c>
      <c r="AA26" s="44">
        <f t="shared" si="8"/>
        <v>115</v>
      </c>
      <c r="AB26" s="43">
        <v>3</v>
      </c>
      <c r="AC26" s="45">
        <v>92</v>
      </c>
      <c r="AD26" s="45">
        <v>44</v>
      </c>
      <c r="AE26" s="44">
        <f t="shared" si="9"/>
        <v>136</v>
      </c>
      <c r="AF26" s="45">
        <v>3</v>
      </c>
      <c r="AG26" s="45">
        <v>86</v>
      </c>
      <c r="AH26" s="45">
        <v>26</v>
      </c>
      <c r="AI26" s="44">
        <f t="shared" si="10"/>
        <v>112</v>
      </c>
      <c r="AJ26" s="45">
        <v>1</v>
      </c>
      <c r="AK26" s="45">
        <v>90</v>
      </c>
      <c r="AL26" s="45">
        <v>35</v>
      </c>
      <c r="AM26" s="44">
        <f t="shared" si="11"/>
        <v>125</v>
      </c>
      <c r="AN26" s="45">
        <v>2</v>
      </c>
      <c r="AO26" s="46">
        <f t="shared" si="12"/>
        <v>340</v>
      </c>
      <c r="AP26" s="46">
        <f t="shared" si="13"/>
        <v>148</v>
      </c>
      <c r="AQ26" s="47">
        <f t="shared" si="14"/>
        <v>488</v>
      </c>
      <c r="AR26" s="48">
        <f t="shared" si="15"/>
        <v>9</v>
      </c>
      <c r="AS26" s="222">
        <f t="shared" si="16"/>
        <v>681</v>
      </c>
      <c r="AT26" s="223">
        <f t="shared" si="17"/>
        <v>322</v>
      </c>
      <c r="AU26" s="228">
        <f t="shared" si="18"/>
        <v>1003</v>
      </c>
      <c r="AV26" s="224">
        <f t="shared" si="19"/>
        <v>11</v>
      </c>
    </row>
    <row r="27" spans="1:48" ht="15.75">
      <c r="A27" s="345">
        <v>23</v>
      </c>
      <c r="B27" s="350"/>
      <c r="C27" s="403" t="s">
        <v>161</v>
      </c>
      <c r="D27" s="371" t="s">
        <v>113</v>
      </c>
      <c r="E27" s="358">
        <v>91</v>
      </c>
      <c r="F27" s="43">
        <v>44</v>
      </c>
      <c r="G27" s="44">
        <f t="shared" si="0"/>
        <v>135</v>
      </c>
      <c r="H27" s="353">
        <v>1</v>
      </c>
      <c r="I27" s="376">
        <v>84</v>
      </c>
      <c r="J27" s="45">
        <v>35</v>
      </c>
      <c r="K27" s="44">
        <f t="shared" si="1"/>
        <v>119</v>
      </c>
      <c r="L27" s="377">
        <v>2</v>
      </c>
      <c r="M27" s="360">
        <v>74</v>
      </c>
      <c r="N27" s="45">
        <v>52</v>
      </c>
      <c r="O27" s="44">
        <f t="shared" si="2"/>
        <v>126</v>
      </c>
      <c r="P27" s="354">
        <v>1</v>
      </c>
      <c r="Q27" s="378">
        <v>99</v>
      </c>
      <c r="R27" s="45">
        <v>34</v>
      </c>
      <c r="S27" s="44">
        <f t="shared" si="3"/>
        <v>133</v>
      </c>
      <c r="T27" s="377">
        <v>3</v>
      </c>
      <c r="U27" s="363">
        <f t="shared" si="4"/>
        <v>348</v>
      </c>
      <c r="V27" s="46">
        <f t="shared" si="5"/>
        <v>165</v>
      </c>
      <c r="W27" s="47">
        <f t="shared" si="6"/>
        <v>513</v>
      </c>
      <c r="X27" s="330">
        <f t="shared" si="7"/>
        <v>7</v>
      </c>
      <c r="Y27" s="378">
        <v>78</v>
      </c>
      <c r="Z27" s="43">
        <v>54</v>
      </c>
      <c r="AA27" s="44">
        <f t="shared" si="8"/>
        <v>132</v>
      </c>
      <c r="AB27" s="43">
        <v>1</v>
      </c>
      <c r="AC27" s="49">
        <v>82</v>
      </c>
      <c r="AD27" s="45">
        <v>33</v>
      </c>
      <c r="AE27" s="44">
        <f t="shared" si="9"/>
        <v>115</v>
      </c>
      <c r="AF27" s="45">
        <v>4</v>
      </c>
      <c r="AG27" s="50">
        <v>87</v>
      </c>
      <c r="AH27" s="45">
        <v>34</v>
      </c>
      <c r="AI27" s="44">
        <f t="shared" si="10"/>
        <v>121</v>
      </c>
      <c r="AJ27" s="45">
        <v>2</v>
      </c>
      <c r="AK27" s="45">
        <v>83</v>
      </c>
      <c r="AL27" s="45">
        <v>35</v>
      </c>
      <c r="AM27" s="44">
        <f t="shared" si="11"/>
        <v>118</v>
      </c>
      <c r="AN27" s="45">
        <v>4</v>
      </c>
      <c r="AO27" s="46">
        <f t="shared" si="12"/>
        <v>330</v>
      </c>
      <c r="AP27" s="46">
        <f t="shared" si="13"/>
        <v>156</v>
      </c>
      <c r="AQ27" s="47">
        <f t="shared" si="14"/>
        <v>486</v>
      </c>
      <c r="AR27" s="48">
        <f t="shared" si="15"/>
        <v>11</v>
      </c>
      <c r="AS27" s="222">
        <f t="shared" si="16"/>
        <v>678</v>
      </c>
      <c r="AT27" s="223">
        <f t="shared" si="17"/>
        <v>321</v>
      </c>
      <c r="AU27" s="228">
        <f t="shared" si="18"/>
        <v>999</v>
      </c>
      <c r="AV27" s="224">
        <f t="shared" si="19"/>
        <v>18</v>
      </c>
    </row>
    <row r="28" spans="1:48" ht="15.75">
      <c r="A28" s="345">
        <v>24</v>
      </c>
      <c r="B28" s="350"/>
      <c r="C28" s="403" t="s">
        <v>241</v>
      </c>
      <c r="D28" s="371" t="s">
        <v>113</v>
      </c>
      <c r="E28" s="359">
        <v>78</v>
      </c>
      <c r="F28" s="43">
        <v>43</v>
      </c>
      <c r="G28" s="44">
        <f t="shared" si="0"/>
        <v>121</v>
      </c>
      <c r="H28" s="353">
        <v>2</v>
      </c>
      <c r="I28" s="378">
        <v>101</v>
      </c>
      <c r="J28" s="45">
        <v>32</v>
      </c>
      <c r="K28" s="44">
        <f t="shared" si="1"/>
        <v>133</v>
      </c>
      <c r="L28" s="377">
        <v>2</v>
      </c>
      <c r="M28" s="358">
        <v>78</v>
      </c>
      <c r="N28" s="45">
        <v>35</v>
      </c>
      <c r="O28" s="44">
        <f t="shared" si="2"/>
        <v>113</v>
      </c>
      <c r="P28" s="354">
        <v>3</v>
      </c>
      <c r="Q28" s="378">
        <v>83</v>
      </c>
      <c r="R28" s="45">
        <v>44</v>
      </c>
      <c r="S28" s="44">
        <f t="shared" si="3"/>
        <v>127</v>
      </c>
      <c r="T28" s="377">
        <v>3</v>
      </c>
      <c r="U28" s="363">
        <f t="shared" si="4"/>
        <v>340</v>
      </c>
      <c r="V28" s="46">
        <f t="shared" si="5"/>
        <v>154</v>
      </c>
      <c r="W28" s="47">
        <f t="shared" si="6"/>
        <v>494</v>
      </c>
      <c r="X28" s="330">
        <f t="shared" si="7"/>
        <v>10</v>
      </c>
      <c r="Y28" s="378">
        <v>85</v>
      </c>
      <c r="Z28" s="43">
        <v>45</v>
      </c>
      <c r="AA28" s="44">
        <f t="shared" si="8"/>
        <v>130</v>
      </c>
      <c r="AB28" s="43">
        <v>1</v>
      </c>
      <c r="AC28" s="49">
        <v>82</v>
      </c>
      <c r="AD28" s="45">
        <v>25</v>
      </c>
      <c r="AE28" s="44">
        <f t="shared" si="9"/>
        <v>107</v>
      </c>
      <c r="AF28" s="45">
        <v>5</v>
      </c>
      <c r="AG28" s="50">
        <v>90</v>
      </c>
      <c r="AH28" s="45">
        <v>39</v>
      </c>
      <c r="AI28" s="44">
        <f t="shared" si="10"/>
        <v>129</v>
      </c>
      <c r="AJ28" s="45">
        <v>2</v>
      </c>
      <c r="AK28" s="45">
        <v>85</v>
      </c>
      <c r="AL28" s="45">
        <v>36</v>
      </c>
      <c r="AM28" s="44">
        <f t="shared" si="11"/>
        <v>121</v>
      </c>
      <c r="AN28" s="45">
        <v>1</v>
      </c>
      <c r="AO28" s="46">
        <f t="shared" si="12"/>
        <v>342</v>
      </c>
      <c r="AP28" s="46">
        <f t="shared" si="13"/>
        <v>145</v>
      </c>
      <c r="AQ28" s="47">
        <f t="shared" si="14"/>
        <v>487</v>
      </c>
      <c r="AR28" s="48">
        <f t="shared" si="15"/>
        <v>9</v>
      </c>
      <c r="AS28" s="222">
        <f t="shared" si="16"/>
        <v>682</v>
      </c>
      <c r="AT28" s="223">
        <f t="shared" si="17"/>
        <v>299</v>
      </c>
      <c r="AU28" s="228">
        <f t="shared" si="18"/>
        <v>981</v>
      </c>
      <c r="AV28" s="224">
        <f t="shared" si="19"/>
        <v>19</v>
      </c>
    </row>
    <row r="29" spans="1:48" ht="15.75">
      <c r="A29" s="345">
        <v>25</v>
      </c>
      <c r="B29" s="350"/>
      <c r="C29" s="517" t="s">
        <v>111</v>
      </c>
      <c r="D29" s="372" t="s">
        <v>105</v>
      </c>
      <c r="E29" s="359">
        <v>70</v>
      </c>
      <c r="F29" s="43">
        <v>35</v>
      </c>
      <c r="G29" s="44">
        <f t="shared" si="0"/>
        <v>105</v>
      </c>
      <c r="H29" s="353">
        <v>2</v>
      </c>
      <c r="I29" s="378">
        <v>82</v>
      </c>
      <c r="J29" s="45">
        <v>35</v>
      </c>
      <c r="K29" s="44">
        <f t="shared" si="1"/>
        <v>117</v>
      </c>
      <c r="L29" s="377">
        <v>4</v>
      </c>
      <c r="M29" s="358">
        <v>77</v>
      </c>
      <c r="N29" s="45">
        <v>54</v>
      </c>
      <c r="O29" s="44">
        <f t="shared" si="2"/>
        <v>131</v>
      </c>
      <c r="P29" s="354">
        <v>4</v>
      </c>
      <c r="Q29" s="378">
        <v>95</v>
      </c>
      <c r="R29" s="45">
        <v>32</v>
      </c>
      <c r="S29" s="44">
        <f t="shared" si="3"/>
        <v>127</v>
      </c>
      <c r="T29" s="377">
        <v>2</v>
      </c>
      <c r="U29" s="363">
        <f t="shared" si="4"/>
        <v>324</v>
      </c>
      <c r="V29" s="46">
        <f t="shared" si="5"/>
        <v>156</v>
      </c>
      <c r="W29" s="47">
        <f t="shared" si="6"/>
        <v>480</v>
      </c>
      <c r="X29" s="330">
        <f t="shared" si="7"/>
        <v>12</v>
      </c>
      <c r="Y29" s="430">
        <v>80</v>
      </c>
      <c r="Z29" s="43">
        <v>44</v>
      </c>
      <c r="AA29" s="44">
        <f t="shared" si="8"/>
        <v>124</v>
      </c>
      <c r="AB29" s="43">
        <v>3</v>
      </c>
      <c r="AC29" s="45">
        <v>88</v>
      </c>
      <c r="AD29" s="45">
        <v>43</v>
      </c>
      <c r="AE29" s="44">
        <f t="shared" si="9"/>
        <v>131</v>
      </c>
      <c r="AF29" s="45">
        <v>3</v>
      </c>
      <c r="AG29" s="45">
        <v>70</v>
      </c>
      <c r="AH29" s="45">
        <v>36</v>
      </c>
      <c r="AI29" s="44">
        <f t="shared" si="10"/>
        <v>106</v>
      </c>
      <c r="AJ29" s="45">
        <v>1</v>
      </c>
      <c r="AK29" s="45">
        <v>92</v>
      </c>
      <c r="AL29" s="45">
        <v>44</v>
      </c>
      <c r="AM29" s="44">
        <f t="shared" si="11"/>
        <v>136</v>
      </c>
      <c r="AN29" s="45">
        <v>3</v>
      </c>
      <c r="AO29" s="46">
        <f t="shared" si="12"/>
        <v>330</v>
      </c>
      <c r="AP29" s="46">
        <f t="shared" si="13"/>
        <v>167</v>
      </c>
      <c r="AQ29" s="47">
        <f t="shared" si="14"/>
        <v>497</v>
      </c>
      <c r="AR29" s="48">
        <f t="shared" si="15"/>
        <v>10</v>
      </c>
      <c r="AS29" s="222">
        <f t="shared" si="16"/>
        <v>654</v>
      </c>
      <c r="AT29" s="223">
        <f t="shared" si="17"/>
        <v>323</v>
      </c>
      <c r="AU29" s="228">
        <f t="shared" si="18"/>
        <v>977</v>
      </c>
      <c r="AV29" s="224">
        <f t="shared" si="19"/>
        <v>22</v>
      </c>
    </row>
    <row r="30" spans="1:48" ht="15.75">
      <c r="A30" s="344">
        <v>26</v>
      </c>
      <c r="B30" s="350"/>
      <c r="C30" s="517" t="s">
        <v>158</v>
      </c>
      <c r="D30" s="372" t="s">
        <v>86</v>
      </c>
      <c r="E30" s="359">
        <v>82</v>
      </c>
      <c r="F30" s="43">
        <v>26</v>
      </c>
      <c r="G30" s="44">
        <f t="shared" si="0"/>
        <v>108</v>
      </c>
      <c r="H30" s="353">
        <v>4</v>
      </c>
      <c r="I30" s="378">
        <v>94</v>
      </c>
      <c r="J30" s="45">
        <v>25</v>
      </c>
      <c r="K30" s="44">
        <f t="shared" si="1"/>
        <v>119</v>
      </c>
      <c r="L30" s="377">
        <v>7</v>
      </c>
      <c r="M30" s="358">
        <v>95</v>
      </c>
      <c r="N30" s="45">
        <v>25</v>
      </c>
      <c r="O30" s="44">
        <f t="shared" si="2"/>
        <v>120</v>
      </c>
      <c r="P30" s="354">
        <v>3</v>
      </c>
      <c r="Q30" s="378">
        <v>81</v>
      </c>
      <c r="R30" s="45">
        <v>41</v>
      </c>
      <c r="S30" s="44">
        <f t="shared" si="3"/>
        <v>122</v>
      </c>
      <c r="T30" s="377">
        <v>1</v>
      </c>
      <c r="U30" s="363">
        <f t="shared" si="4"/>
        <v>352</v>
      </c>
      <c r="V30" s="46">
        <f t="shared" si="5"/>
        <v>117</v>
      </c>
      <c r="W30" s="47">
        <f t="shared" si="6"/>
        <v>469</v>
      </c>
      <c r="X30" s="330">
        <f t="shared" si="7"/>
        <v>15</v>
      </c>
      <c r="Y30" s="430">
        <v>80</v>
      </c>
      <c r="Z30" s="43">
        <v>36</v>
      </c>
      <c r="AA30" s="44">
        <f t="shared" si="8"/>
        <v>116</v>
      </c>
      <c r="AB30" s="43">
        <v>3</v>
      </c>
      <c r="AC30" s="45">
        <v>80</v>
      </c>
      <c r="AD30" s="45">
        <v>33</v>
      </c>
      <c r="AE30" s="44">
        <f t="shared" si="9"/>
        <v>113</v>
      </c>
      <c r="AF30" s="45">
        <v>2</v>
      </c>
      <c r="AG30" s="45">
        <v>88</v>
      </c>
      <c r="AH30" s="45">
        <v>53</v>
      </c>
      <c r="AI30" s="44">
        <f t="shared" si="10"/>
        <v>141</v>
      </c>
      <c r="AJ30" s="45">
        <v>0</v>
      </c>
      <c r="AK30" s="45">
        <v>85</v>
      </c>
      <c r="AL30" s="45">
        <v>35</v>
      </c>
      <c r="AM30" s="44">
        <f t="shared" si="11"/>
        <v>120</v>
      </c>
      <c r="AN30" s="45">
        <v>3</v>
      </c>
      <c r="AO30" s="46">
        <f t="shared" si="12"/>
        <v>333</v>
      </c>
      <c r="AP30" s="46">
        <f t="shared" si="13"/>
        <v>157</v>
      </c>
      <c r="AQ30" s="47">
        <f t="shared" si="14"/>
        <v>490</v>
      </c>
      <c r="AR30" s="48">
        <f t="shared" si="15"/>
        <v>8</v>
      </c>
      <c r="AS30" s="222">
        <f t="shared" si="16"/>
        <v>685</v>
      </c>
      <c r="AT30" s="223">
        <f t="shared" si="17"/>
        <v>274</v>
      </c>
      <c r="AU30" s="228">
        <f t="shared" si="18"/>
        <v>959</v>
      </c>
      <c r="AV30" s="224">
        <f t="shared" si="19"/>
        <v>23</v>
      </c>
    </row>
    <row r="31" spans="1:48" ht="15.75">
      <c r="A31" s="345">
        <v>27</v>
      </c>
      <c r="B31" s="350"/>
      <c r="C31" s="517" t="s">
        <v>65</v>
      </c>
      <c r="D31" s="371" t="s">
        <v>130</v>
      </c>
      <c r="E31" s="359">
        <v>90</v>
      </c>
      <c r="F31" s="43">
        <v>44</v>
      </c>
      <c r="G31" s="44">
        <f t="shared" si="0"/>
        <v>134</v>
      </c>
      <c r="H31" s="353">
        <v>4</v>
      </c>
      <c r="I31" s="378">
        <v>76</v>
      </c>
      <c r="J31" s="45">
        <v>27</v>
      </c>
      <c r="K31" s="44">
        <f t="shared" si="1"/>
        <v>103</v>
      </c>
      <c r="L31" s="377">
        <v>5</v>
      </c>
      <c r="M31" s="358">
        <v>85</v>
      </c>
      <c r="N31" s="45">
        <v>27</v>
      </c>
      <c r="O31" s="44">
        <f t="shared" si="2"/>
        <v>112</v>
      </c>
      <c r="P31" s="354">
        <v>4</v>
      </c>
      <c r="Q31" s="378">
        <v>85</v>
      </c>
      <c r="R31" s="45">
        <v>17</v>
      </c>
      <c r="S31" s="44">
        <f t="shared" si="3"/>
        <v>102</v>
      </c>
      <c r="T31" s="377">
        <v>5</v>
      </c>
      <c r="U31" s="363">
        <f t="shared" si="4"/>
        <v>336</v>
      </c>
      <c r="V31" s="46">
        <f t="shared" si="5"/>
        <v>115</v>
      </c>
      <c r="W31" s="47">
        <f t="shared" si="6"/>
        <v>451</v>
      </c>
      <c r="X31" s="330">
        <f t="shared" si="7"/>
        <v>18</v>
      </c>
      <c r="Y31" s="430">
        <v>83</v>
      </c>
      <c r="Z31" s="43">
        <v>26</v>
      </c>
      <c r="AA31" s="44">
        <f t="shared" si="8"/>
        <v>109</v>
      </c>
      <c r="AB31" s="43">
        <v>4</v>
      </c>
      <c r="AC31" s="45">
        <v>89</v>
      </c>
      <c r="AD31" s="45">
        <v>25</v>
      </c>
      <c r="AE31" s="44">
        <f t="shared" si="9"/>
        <v>114</v>
      </c>
      <c r="AF31" s="45">
        <v>7</v>
      </c>
      <c r="AG31" s="45">
        <v>85</v>
      </c>
      <c r="AH31" s="45">
        <v>54</v>
      </c>
      <c r="AI31" s="44">
        <f t="shared" si="10"/>
        <v>139</v>
      </c>
      <c r="AJ31" s="45">
        <v>1</v>
      </c>
      <c r="AK31" s="45">
        <v>94</v>
      </c>
      <c r="AL31" s="45">
        <v>30</v>
      </c>
      <c r="AM31" s="44">
        <f t="shared" si="11"/>
        <v>124</v>
      </c>
      <c r="AN31" s="45">
        <v>1</v>
      </c>
      <c r="AO31" s="46">
        <f t="shared" si="12"/>
        <v>351</v>
      </c>
      <c r="AP31" s="46">
        <f t="shared" si="13"/>
        <v>135</v>
      </c>
      <c r="AQ31" s="47">
        <f t="shared" si="14"/>
        <v>486</v>
      </c>
      <c r="AR31" s="48">
        <f t="shared" si="15"/>
        <v>13</v>
      </c>
      <c r="AS31" s="222">
        <f t="shared" si="16"/>
        <v>687</v>
      </c>
      <c r="AT31" s="223">
        <f t="shared" si="17"/>
        <v>250</v>
      </c>
      <c r="AU31" s="228">
        <f t="shared" si="18"/>
        <v>937</v>
      </c>
      <c r="AV31" s="224">
        <f t="shared" si="19"/>
        <v>31</v>
      </c>
    </row>
    <row r="32" spans="1:48" ht="15.75">
      <c r="A32" s="345">
        <v>28</v>
      </c>
      <c r="B32" s="350"/>
      <c r="C32" s="369"/>
      <c r="D32" s="371"/>
      <c r="E32" s="358"/>
      <c r="F32" s="43"/>
      <c r="G32" s="44">
        <f t="shared" si="0"/>
        <v>0</v>
      </c>
      <c r="H32" s="353"/>
      <c r="I32" s="376"/>
      <c r="J32" s="45"/>
      <c r="K32" s="44">
        <f t="shared" si="1"/>
        <v>0</v>
      </c>
      <c r="L32" s="377"/>
      <c r="M32" s="360"/>
      <c r="N32" s="45"/>
      <c r="O32" s="44">
        <f t="shared" si="2"/>
        <v>0</v>
      </c>
      <c r="P32" s="354"/>
      <c r="Q32" s="378"/>
      <c r="R32" s="45"/>
      <c r="S32" s="44">
        <f t="shared" si="3"/>
        <v>0</v>
      </c>
      <c r="T32" s="377"/>
      <c r="U32" s="363">
        <f t="shared" si="4"/>
        <v>0</v>
      </c>
      <c r="V32" s="46">
        <f t="shared" si="5"/>
        <v>0</v>
      </c>
      <c r="W32" s="47">
        <f t="shared" si="6"/>
        <v>0</v>
      </c>
      <c r="X32" s="330">
        <f t="shared" si="7"/>
        <v>0</v>
      </c>
      <c r="Y32" s="378"/>
      <c r="Z32" s="45"/>
      <c r="AA32" s="44">
        <f t="shared" si="8"/>
        <v>0</v>
      </c>
      <c r="AB32" s="45"/>
      <c r="AC32" s="45"/>
      <c r="AD32" s="45"/>
      <c r="AE32" s="44">
        <f t="shared" si="9"/>
        <v>0</v>
      </c>
      <c r="AF32" s="45"/>
      <c r="AG32" s="45"/>
      <c r="AH32" s="45"/>
      <c r="AI32" s="44">
        <f t="shared" si="10"/>
        <v>0</v>
      </c>
      <c r="AJ32" s="45"/>
      <c r="AK32" s="45"/>
      <c r="AL32" s="45"/>
      <c r="AM32" s="44">
        <f t="shared" si="11"/>
        <v>0</v>
      </c>
      <c r="AN32" s="45"/>
      <c r="AO32" s="46">
        <f t="shared" si="12"/>
        <v>0</v>
      </c>
      <c r="AP32" s="46">
        <f t="shared" si="13"/>
        <v>0</v>
      </c>
      <c r="AQ32" s="47">
        <f t="shared" si="14"/>
        <v>0</v>
      </c>
      <c r="AR32" s="48">
        <f t="shared" si="15"/>
        <v>0</v>
      </c>
      <c r="AS32" s="222">
        <f t="shared" si="16"/>
        <v>0</v>
      </c>
      <c r="AT32" s="223">
        <f t="shared" si="17"/>
        <v>0</v>
      </c>
      <c r="AU32" s="228">
        <f t="shared" si="18"/>
        <v>0</v>
      </c>
      <c r="AV32" s="224">
        <f t="shared" si="19"/>
        <v>0</v>
      </c>
    </row>
    <row r="33" spans="1:48" ht="15.75">
      <c r="A33" s="345">
        <v>29</v>
      </c>
      <c r="B33" s="350"/>
      <c r="C33" s="369"/>
      <c r="D33" s="371"/>
      <c r="E33" s="358"/>
      <c r="F33" s="43"/>
      <c r="G33" s="44">
        <f t="shared" si="0"/>
        <v>0</v>
      </c>
      <c r="H33" s="353"/>
      <c r="I33" s="376"/>
      <c r="J33" s="45"/>
      <c r="K33" s="44">
        <f t="shared" si="1"/>
        <v>0</v>
      </c>
      <c r="L33" s="377"/>
      <c r="M33" s="360"/>
      <c r="N33" s="45"/>
      <c r="O33" s="44">
        <f t="shared" si="2"/>
        <v>0</v>
      </c>
      <c r="P33" s="354"/>
      <c r="Q33" s="378"/>
      <c r="R33" s="45"/>
      <c r="S33" s="44">
        <f t="shared" si="3"/>
        <v>0</v>
      </c>
      <c r="T33" s="377"/>
      <c r="U33" s="363">
        <f t="shared" si="4"/>
        <v>0</v>
      </c>
      <c r="V33" s="46">
        <f t="shared" si="5"/>
        <v>0</v>
      </c>
      <c r="W33" s="47">
        <f t="shared" si="6"/>
        <v>0</v>
      </c>
      <c r="X33" s="330">
        <f t="shared" si="7"/>
        <v>0</v>
      </c>
      <c r="Y33" s="430"/>
      <c r="Z33" s="43"/>
      <c r="AA33" s="44">
        <f t="shared" si="8"/>
        <v>0</v>
      </c>
      <c r="AB33" s="43"/>
      <c r="AC33" s="45"/>
      <c r="AD33" s="45"/>
      <c r="AE33" s="44">
        <f t="shared" si="9"/>
        <v>0</v>
      </c>
      <c r="AF33" s="45"/>
      <c r="AG33" s="45"/>
      <c r="AH33" s="45"/>
      <c r="AI33" s="44">
        <f t="shared" si="10"/>
        <v>0</v>
      </c>
      <c r="AJ33" s="45"/>
      <c r="AK33" s="45"/>
      <c r="AL33" s="45"/>
      <c r="AM33" s="44">
        <f t="shared" si="11"/>
        <v>0</v>
      </c>
      <c r="AN33" s="45"/>
      <c r="AO33" s="46">
        <f t="shared" si="12"/>
        <v>0</v>
      </c>
      <c r="AP33" s="46">
        <f t="shared" si="13"/>
        <v>0</v>
      </c>
      <c r="AQ33" s="47">
        <f t="shared" si="14"/>
        <v>0</v>
      </c>
      <c r="AR33" s="48">
        <f t="shared" si="15"/>
        <v>0</v>
      </c>
      <c r="AS33" s="222">
        <f t="shared" si="16"/>
        <v>0</v>
      </c>
      <c r="AT33" s="223">
        <f t="shared" si="17"/>
        <v>0</v>
      </c>
      <c r="AU33" s="228">
        <f t="shared" si="18"/>
        <v>0</v>
      </c>
      <c r="AV33" s="224">
        <f t="shared" si="19"/>
        <v>0</v>
      </c>
    </row>
    <row r="34" spans="1:48" ht="15.75">
      <c r="A34" s="345">
        <v>30</v>
      </c>
      <c r="B34" s="350"/>
      <c r="C34" s="369"/>
      <c r="D34" s="371"/>
      <c r="E34" s="358"/>
      <c r="F34" s="43"/>
      <c r="G34" s="44">
        <f t="shared" si="0"/>
        <v>0</v>
      </c>
      <c r="H34" s="353"/>
      <c r="I34" s="376"/>
      <c r="J34" s="45"/>
      <c r="K34" s="44">
        <f t="shared" si="1"/>
        <v>0</v>
      </c>
      <c r="L34" s="377"/>
      <c r="M34" s="360"/>
      <c r="N34" s="45"/>
      <c r="O34" s="44">
        <f t="shared" si="2"/>
        <v>0</v>
      </c>
      <c r="P34" s="354"/>
      <c r="Q34" s="378"/>
      <c r="R34" s="45"/>
      <c r="S34" s="44">
        <f t="shared" si="3"/>
        <v>0</v>
      </c>
      <c r="T34" s="377"/>
      <c r="U34" s="363">
        <f t="shared" si="4"/>
        <v>0</v>
      </c>
      <c r="V34" s="46">
        <f t="shared" si="5"/>
        <v>0</v>
      </c>
      <c r="W34" s="47">
        <f t="shared" si="6"/>
        <v>0</v>
      </c>
      <c r="X34" s="330">
        <f t="shared" si="7"/>
        <v>0</v>
      </c>
      <c r="Y34" s="378"/>
      <c r="Z34" s="45"/>
      <c r="AA34" s="44">
        <f t="shared" si="8"/>
        <v>0</v>
      </c>
      <c r="AB34" s="45"/>
      <c r="AC34" s="49"/>
      <c r="AD34" s="45"/>
      <c r="AE34" s="44">
        <f t="shared" si="9"/>
        <v>0</v>
      </c>
      <c r="AF34" s="45"/>
      <c r="AG34" s="50"/>
      <c r="AH34" s="45"/>
      <c r="AI34" s="44">
        <f t="shared" si="10"/>
        <v>0</v>
      </c>
      <c r="AJ34" s="45"/>
      <c r="AK34" s="45"/>
      <c r="AL34" s="45"/>
      <c r="AM34" s="44">
        <f t="shared" si="11"/>
        <v>0</v>
      </c>
      <c r="AN34" s="45"/>
      <c r="AO34" s="46">
        <f t="shared" si="12"/>
        <v>0</v>
      </c>
      <c r="AP34" s="46">
        <f t="shared" si="13"/>
        <v>0</v>
      </c>
      <c r="AQ34" s="47">
        <f t="shared" si="14"/>
        <v>0</v>
      </c>
      <c r="AR34" s="48">
        <f t="shared" si="15"/>
        <v>0</v>
      </c>
      <c r="AS34" s="222">
        <f t="shared" si="16"/>
        <v>0</v>
      </c>
      <c r="AT34" s="223">
        <f t="shared" si="17"/>
        <v>0</v>
      </c>
      <c r="AU34" s="228">
        <f t="shared" si="18"/>
        <v>0</v>
      </c>
      <c r="AV34" s="224">
        <f t="shared" si="19"/>
        <v>0</v>
      </c>
    </row>
    <row r="35" spans="1:48" ht="15.75">
      <c r="A35" s="345">
        <v>31</v>
      </c>
      <c r="B35" s="350"/>
      <c r="C35" s="369"/>
      <c r="D35" s="371"/>
      <c r="E35" s="358"/>
      <c r="F35" s="43"/>
      <c r="G35" s="44">
        <f t="shared" si="0"/>
        <v>0</v>
      </c>
      <c r="H35" s="353"/>
      <c r="I35" s="376"/>
      <c r="J35" s="45"/>
      <c r="K35" s="44">
        <f t="shared" si="1"/>
        <v>0</v>
      </c>
      <c r="L35" s="377"/>
      <c r="M35" s="360"/>
      <c r="N35" s="45"/>
      <c r="O35" s="44">
        <f t="shared" si="2"/>
        <v>0</v>
      </c>
      <c r="P35" s="354"/>
      <c r="Q35" s="378"/>
      <c r="R35" s="45"/>
      <c r="S35" s="44">
        <f t="shared" si="3"/>
        <v>0</v>
      </c>
      <c r="T35" s="377"/>
      <c r="U35" s="363">
        <f t="shared" si="4"/>
        <v>0</v>
      </c>
      <c r="V35" s="46">
        <f t="shared" si="5"/>
        <v>0</v>
      </c>
      <c r="W35" s="47">
        <f t="shared" si="6"/>
        <v>0</v>
      </c>
      <c r="X35" s="330">
        <f t="shared" si="7"/>
        <v>0</v>
      </c>
      <c r="Y35" s="378"/>
      <c r="Z35" s="43"/>
      <c r="AA35" s="44">
        <f t="shared" si="8"/>
        <v>0</v>
      </c>
      <c r="AB35" s="43"/>
      <c r="AC35" s="49"/>
      <c r="AD35" s="45"/>
      <c r="AE35" s="44">
        <f t="shared" si="9"/>
        <v>0</v>
      </c>
      <c r="AF35" s="45"/>
      <c r="AG35" s="50"/>
      <c r="AH35" s="45"/>
      <c r="AI35" s="44">
        <f t="shared" si="10"/>
        <v>0</v>
      </c>
      <c r="AJ35" s="45"/>
      <c r="AK35" s="45"/>
      <c r="AL35" s="45"/>
      <c r="AM35" s="44">
        <f t="shared" si="11"/>
        <v>0</v>
      </c>
      <c r="AN35" s="45"/>
      <c r="AO35" s="46">
        <f t="shared" si="12"/>
        <v>0</v>
      </c>
      <c r="AP35" s="46">
        <f t="shared" si="13"/>
        <v>0</v>
      </c>
      <c r="AQ35" s="47">
        <f t="shared" si="14"/>
        <v>0</v>
      </c>
      <c r="AR35" s="48">
        <f t="shared" si="15"/>
        <v>0</v>
      </c>
      <c r="AS35" s="222">
        <f t="shared" si="16"/>
        <v>0</v>
      </c>
      <c r="AT35" s="223">
        <f t="shared" si="17"/>
        <v>0</v>
      </c>
      <c r="AU35" s="228">
        <f t="shared" si="18"/>
        <v>0</v>
      </c>
      <c r="AV35" s="224">
        <f t="shared" si="19"/>
        <v>0</v>
      </c>
    </row>
    <row r="36" spans="1:48" ht="15.75">
      <c r="A36" s="345">
        <v>32</v>
      </c>
      <c r="B36" s="350"/>
      <c r="C36" s="369"/>
      <c r="D36" s="371"/>
      <c r="E36" s="358"/>
      <c r="F36" s="43"/>
      <c r="G36" s="44">
        <f t="shared" si="0"/>
        <v>0</v>
      </c>
      <c r="H36" s="353"/>
      <c r="I36" s="376"/>
      <c r="J36" s="45"/>
      <c r="K36" s="44">
        <f t="shared" si="1"/>
        <v>0</v>
      </c>
      <c r="L36" s="377"/>
      <c r="M36" s="360"/>
      <c r="N36" s="45"/>
      <c r="O36" s="44">
        <f t="shared" si="2"/>
        <v>0</v>
      </c>
      <c r="P36" s="354"/>
      <c r="Q36" s="378"/>
      <c r="R36" s="45"/>
      <c r="S36" s="44">
        <f t="shared" si="3"/>
        <v>0</v>
      </c>
      <c r="T36" s="377"/>
      <c r="U36" s="363">
        <f t="shared" si="4"/>
        <v>0</v>
      </c>
      <c r="V36" s="46">
        <f t="shared" si="5"/>
        <v>0</v>
      </c>
      <c r="W36" s="47">
        <f t="shared" si="6"/>
        <v>0</v>
      </c>
      <c r="X36" s="330">
        <f t="shared" si="7"/>
        <v>0</v>
      </c>
      <c r="Y36" s="378"/>
      <c r="Z36" s="45"/>
      <c r="AA36" s="44">
        <f t="shared" si="8"/>
        <v>0</v>
      </c>
      <c r="AB36" s="45"/>
      <c r="AC36" s="49"/>
      <c r="AD36" s="52"/>
      <c r="AE36" s="44">
        <f t="shared" si="9"/>
        <v>0</v>
      </c>
      <c r="AF36" s="45"/>
      <c r="AG36" s="50"/>
      <c r="AH36" s="45"/>
      <c r="AI36" s="44">
        <f t="shared" si="10"/>
        <v>0</v>
      </c>
      <c r="AJ36" s="45"/>
      <c r="AK36" s="45"/>
      <c r="AL36" s="45"/>
      <c r="AM36" s="44">
        <f t="shared" si="11"/>
        <v>0</v>
      </c>
      <c r="AN36" s="45"/>
      <c r="AO36" s="46">
        <f t="shared" si="12"/>
        <v>0</v>
      </c>
      <c r="AP36" s="46">
        <f t="shared" si="13"/>
        <v>0</v>
      </c>
      <c r="AQ36" s="47">
        <f t="shared" si="14"/>
        <v>0</v>
      </c>
      <c r="AR36" s="48">
        <f t="shared" si="15"/>
        <v>0</v>
      </c>
      <c r="AS36" s="222">
        <f t="shared" si="16"/>
        <v>0</v>
      </c>
      <c r="AT36" s="223">
        <f t="shared" si="17"/>
        <v>0</v>
      </c>
      <c r="AU36" s="228">
        <f t="shared" si="18"/>
        <v>0</v>
      </c>
      <c r="AV36" s="224">
        <f t="shared" si="19"/>
        <v>0</v>
      </c>
    </row>
    <row r="37" spans="1:48" ht="15.75">
      <c r="A37" s="345">
        <v>33</v>
      </c>
      <c r="B37" s="350"/>
      <c r="C37" s="369"/>
      <c r="D37" s="371"/>
      <c r="E37" s="358"/>
      <c r="F37" s="43"/>
      <c r="G37" s="44">
        <f t="shared" si="0"/>
        <v>0</v>
      </c>
      <c r="H37" s="353"/>
      <c r="I37" s="376"/>
      <c r="J37" s="45"/>
      <c r="K37" s="44">
        <f t="shared" si="1"/>
        <v>0</v>
      </c>
      <c r="L37" s="377"/>
      <c r="M37" s="360"/>
      <c r="N37" s="45"/>
      <c r="O37" s="44">
        <f t="shared" si="2"/>
        <v>0</v>
      </c>
      <c r="P37" s="354"/>
      <c r="Q37" s="378"/>
      <c r="R37" s="45"/>
      <c r="S37" s="44">
        <f t="shared" si="3"/>
        <v>0</v>
      </c>
      <c r="T37" s="377"/>
      <c r="U37" s="363">
        <f t="shared" si="4"/>
        <v>0</v>
      </c>
      <c r="V37" s="46">
        <f t="shared" si="5"/>
        <v>0</v>
      </c>
      <c r="W37" s="47">
        <f t="shared" si="6"/>
        <v>0</v>
      </c>
      <c r="X37" s="330">
        <f t="shared" si="7"/>
        <v>0</v>
      </c>
      <c r="Y37" s="378"/>
      <c r="Z37" s="43"/>
      <c r="AA37" s="44">
        <f t="shared" si="8"/>
        <v>0</v>
      </c>
      <c r="AB37" s="43"/>
      <c r="AC37" s="49"/>
      <c r="AD37" s="45"/>
      <c r="AE37" s="44">
        <f t="shared" si="9"/>
        <v>0</v>
      </c>
      <c r="AF37" s="45"/>
      <c r="AG37" s="50"/>
      <c r="AH37" s="45"/>
      <c r="AI37" s="44">
        <f t="shared" si="10"/>
        <v>0</v>
      </c>
      <c r="AJ37" s="45"/>
      <c r="AK37" s="45"/>
      <c r="AL37" s="45"/>
      <c r="AM37" s="44">
        <f t="shared" si="11"/>
        <v>0</v>
      </c>
      <c r="AN37" s="45"/>
      <c r="AO37" s="46">
        <f t="shared" si="12"/>
        <v>0</v>
      </c>
      <c r="AP37" s="46">
        <f t="shared" si="13"/>
        <v>0</v>
      </c>
      <c r="AQ37" s="47">
        <f t="shared" si="14"/>
        <v>0</v>
      </c>
      <c r="AR37" s="48">
        <f t="shared" si="15"/>
        <v>0</v>
      </c>
      <c r="AS37" s="222">
        <f aca="true" t="shared" si="20" ref="AS37:AS57">U37+AO37</f>
        <v>0</v>
      </c>
      <c r="AT37" s="223">
        <f aca="true" t="shared" si="21" ref="AT37:AT57">V37+AP37</f>
        <v>0</v>
      </c>
      <c r="AU37" s="228">
        <f aca="true" t="shared" si="22" ref="AU37:AU57">W37+AQ37</f>
        <v>0</v>
      </c>
      <c r="AV37" s="224">
        <f aca="true" t="shared" si="23" ref="AV37:AV57">X37+AR37</f>
        <v>0</v>
      </c>
    </row>
    <row r="38" spans="1:48" ht="15.75">
      <c r="A38" s="345">
        <v>34</v>
      </c>
      <c r="B38" s="350"/>
      <c r="C38" s="369"/>
      <c r="D38" s="371"/>
      <c r="E38" s="358"/>
      <c r="F38" s="43"/>
      <c r="G38" s="44">
        <f t="shared" si="0"/>
        <v>0</v>
      </c>
      <c r="H38" s="353"/>
      <c r="I38" s="376"/>
      <c r="J38" s="45"/>
      <c r="K38" s="44">
        <f t="shared" si="1"/>
        <v>0</v>
      </c>
      <c r="L38" s="377"/>
      <c r="M38" s="360"/>
      <c r="N38" s="45"/>
      <c r="O38" s="44">
        <f t="shared" si="2"/>
        <v>0</v>
      </c>
      <c r="P38" s="354"/>
      <c r="Q38" s="378"/>
      <c r="R38" s="45"/>
      <c r="S38" s="44">
        <f t="shared" si="3"/>
        <v>0</v>
      </c>
      <c r="T38" s="377"/>
      <c r="U38" s="363">
        <f t="shared" si="4"/>
        <v>0</v>
      </c>
      <c r="V38" s="46">
        <f t="shared" si="5"/>
        <v>0</v>
      </c>
      <c r="W38" s="47">
        <f t="shared" si="6"/>
        <v>0</v>
      </c>
      <c r="X38" s="330">
        <f t="shared" si="7"/>
        <v>0</v>
      </c>
      <c r="Y38" s="378"/>
      <c r="Z38" s="45"/>
      <c r="AA38" s="44">
        <f t="shared" si="8"/>
        <v>0</v>
      </c>
      <c r="AB38" s="45"/>
      <c r="AC38" s="49"/>
      <c r="AD38" s="45"/>
      <c r="AE38" s="44">
        <f t="shared" si="9"/>
        <v>0</v>
      </c>
      <c r="AF38" s="45"/>
      <c r="AG38" s="50"/>
      <c r="AH38" s="45"/>
      <c r="AI38" s="44">
        <f t="shared" si="10"/>
        <v>0</v>
      </c>
      <c r="AJ38" s="45"/>
      <c r="AK38" s="45"/>
      <c r="AL38" s="45"/>
      <c r="AM38" s="44">
        <f t="shared" si="11"/>
        <v>0</v>
      </c>
      <c r="AN38" s="45"/>
      <c r="AO38" s="46">
        <f t="shared" si="12"/>
        <v>0</v>
      </c>
      <c r="AP38" s="46">
        <f t="shared" si="13"/>
        <v>0</v>
      </c>
      <c r="AQ38" s="47">
        <f t="shared" si="14"/>
        <v>0</v>
      </c>
      <c r="AR38" s="48">
        <f t="shared" si="15"/>
        <v>0</v>
      </c>
      <c r="AS38" s="222">
        <f t="shared" si="20"/>
        <v>0</v>
      </c>
      <c r="AT38" s="223">
        <f t="shared" si="21"/>
        <v>0</v>
      </c>
      <c r="AU38" s="228">
        <f t="shared" si="22"/>
        <v>0</v>
      </c>
      <c r="AV38" s="224">
        <f t="shared" si="23"/>
        <v>0</v>
      </c>
    </row>
    <row r="39" spans="1:48" ht="15.75">
      <c r="A39" s="345">
        <v>35</v>
      </c>
      <c r="B39" s="350"/>
      <c r="C39" s="369"/>
      <c r="D39" s="371"/>
      <c r="E39" s="358"/>
      <c r="F39" s="43"/>
      <c r="G39" s="44">
        <f t="shared" si="0"/>
        <v>0</v>
      </c>
      <c r="H39" s="353"/>
      <c r="I39" s="376"/>
      <c r="J39" s="45"/>
      <c r="K39" s="44">
        <f t="shared" si="1"/>
        <v>0</v>
      </c>
      <c r="L39" s="377"/>
      <c r="M39" s="360"/>
      <c r="N39" s="45"/>
      <c r="O39" s="44">
        <f t="shared" si="2"/>
        <v>0</v>
      </c>
      <c r="P39" s="354"/>
      <c r="Q39" s="378"/>
      <c r="R39" s="45"/>
      <c r="S39" s="44">
        <f t="shared" si="3"/>
        <v>0</v>
      </c>
      <c r="T39" s="377"/>
      <c r="U39" s="363">
        <f t="shared" si="4"/>
        <v>0</v>
      </c>
      <c r="V39" s="46">
        <f t="shared" si="5"/>
        <v>0</v>
      </c>
      <c r="W39" s="47">
        <f t="shared" si="6"/>
        <v>0</v>
      </c>
      <c r="X39" s="330">
        <f t="shared" si="7"/>
        <v>0</v>
      </c>
      <c r="Y39" s="378"/>
      <c r="Z39" s="43"/>
      <c r="AA39" s="44">
        <f t="shared" si="8"/>
        <v>0</v>
      </c>
      <c r="AB39" s="43"/>
      <c r="AC39" s="49"/>
      <c r="AD39" s="45"/>
      <c r="AE39" s="44">
        <f t="shared" si="9"/>
        <v>0</v>
      </c>
      <c r="AF39" s="45"/>
      <c r="AG39" s="50"/>
      <c r="AH39" s="45"/>
      <c r="AI39" s="44">
        <f t="shared" si="10"/>
        <v>0</v>
      </c>
      <c r="AJ39" s="45"/>
      <c r="AK39" s="45"/>
      <c r="AL39" s="45"/>
      <c r="AM39" s="44">
        <f t="shared" si="11"/>
        <v>0</v>
      </c>
      <c r="AN39" s="45"/>
      <c r="AO39" s="46">
        <f t="shared" si="12"/>
        <v>0</v>
      </c>
      <c r="AP39" s="46">
        <f t="shared" si="13"/>
        <v>0</v>
      </c>
      <c r="AQ39" s="47">
        <f t="shared" si="14"/>
        <v>0</v>
      </c>
      <c r="AR39" s="48">
        <f t="shared" si="15"/>
        <v>0</v>
      </c>
      <c r="AS39" s="222">
        <f t="shared" si="20"/>
        <v>0</v>
      </c>
      <c r="AT39" s="223">
        <f t="shared" si="21"/>
        <v>0</v>
      </c>
      <c r="AU39" s="228">
        <f t="shared" si="22"/>
        <v>0</v>
      </c>
      <c r="AV39" s="224">
        <f t="shared" si="23"/>
        <v>0</v>
      </c>
    </row>
    <row r="40" spans="1:48" ht="15.75">
      <c r="A40" s="345">
        <v>36</v>
      </c>
      <c r="B40" s="350"/>
      <c r="C40" s="369"/>
      <c r="D40" s="371"/>
      <c r="E40" s="358"/>
      <c r="F40" s="43"/>
      <c r="G40" s="44">
        <f aca="true" t="shared" si="24" ref="G40:G56">IF(E40&lt;&gt;0,E40+F40,0)</f>
        <v>0</v>
      </c>
      <c r="H40" s="353"/>
      <c r="I40" s="376"/>
      <c r="J40" s="45"/>
      <c r="K40" s="44">
        <f aca="true" t="shared" si="25" ref="K40:K56">IF(I40&lt;&gt;0,I40+J40,0)</f>
        <v>0</v>
      </c>
      <c r="L40" s="377"/>
      <c r="M40" s="360"/>
      <c r="N40" s="45"/>
      <c r="O40" s="44">
        <f aca="true" t="shared" si="26" ref="O40:O56">IF(M40&lt;&gt;0,M40+N40,0)</f>
        <v>0</v>
      </c>
      <c r="P40" s="354"/>
      <c r="Q40" s="378"/>
      <c r="R40" s="45"/>
      <c r="S40" s="44">
        <f aca="true" t="shared" si="27" ref="S40:S56">IF(Q40&lt;&gt;0,Q40+R40,0)</f>
        <v>0</v>
      </c>
      <c r="T40" s="377"/>
      <c r="U40" s="363">
        <f aca="true" t="shared" si="28" ref="U40:U56">IF(E40+I40+M40+Q40&lt;&gt;0,E40+I40+M40+Q40,0)</f>
        <v>0</v>
      </c>
      <c r="V40" s="46">
        <f aca="true" t="shared" si="29" ref="V40:V56">IF(F40+J40+N40+R40&lt;&gt;0,F40+J40+N40+R40,0)</f>
        <v>0</v>
      </c>
      <c r="W40" s="47">
        <f aca="true" t="shared" si="30" ref="W40:W56">IF(U40+V40&lt;&gt;0,U40+V40,0)</f>
        <v>0</v>
      </c>
      <c r="X40" s="330">
        <f aca="true" t="shared" si="31" ref="X40:X56">IF(H40+L40+P40+T40&lt;&gt;"",H40+L40+P40+T40,"")</f>
        <v>0</v>
      </c>
      <c r="Y40" s="378"/>
      <c r="Z40" s="43"/>
      <c r="AA40" s="44">
        <f aca="true" t="shared" si="32" ref="AA40:AA57">IF(Y40&lt;&gt;0,Y40+Z40,0)</f>
        <v>0</v>
      </c>
      <c r="AB40" s="43"/>
      <c r="AC40" s="49"/>
      <c r="AD40" s="45"/>
      <c r="AE40" s="44">
        <f aca="true" t="shared" si="33" ref="AE40:AE57">IF(AC40&lt;&gt;0,AC40+AD40,0)</f>
        <v>0</v>
      </c>
      <c r="AF40" s="45"/>
      <c r="AG40" s="50"/>
      <c r="AH40" s="45"/>
      <c r="AI40" s="44">
        <f aca="true" t="shared" si="34" ref="AI40:AI57">IF(AG40&lt;&gt;0,AG40+AH40,0)</f>
        <v>0</v>
      </c>
      <c r="AJ40" s="45"/>
      <c r="AK40" s="45"/>
      <c r="AL40" s="45"/>
      <c r="AM40" s="44">
        <f aca="true" t="shared" si="35" ref="AM40:AM57">IF(AK40&lt;&gt;0,AK40+AL40,0)</f>
        <v>0</v>
      </c>
      <c r="AN40" s="45"/>
      <c r="AO40" s="46">
        <f aca="true" t="shared" si="36" ref="AO40:AO57">IF(Y40+AC40+AG40+AK40&lt;&gt;0,Y40+AC40+AG40+AK40,0)</f>
        <v>0</v>
      </c>
      <c r="AP40" s="46">
        <f aca="true" t="shared" si="37" ref="AP40:AP57">IF(Z40+AD40+AH40+AL40&lt;&gt;0,Z40+AD40+AH40+AL40,0)</f>
        <v>0</v>
      </c>
      <c r="AQ40" s="47">
        <f aca="true" t="shared" si="38" ref="AQ40:AQ57">IF(AO40+AP40&lt;&gt;0,AO40+AP40,0)</f>
        <v>0</v>
      </c>
      <c r="AR40" s="48">
        <f aca="true" t="shared" si="39" ref="AR40:AR57">IF(AB40+AF40+AJ40+AN40&lt;&gt;"",AB40+AF40+AJ40+AN40,"")</f>
        <v>0</v>
      </c>
      <c r="AS40" s="222">
        <f t="shared" si="20"/>
        <v>0</v>
      </c>
      <c r="AT40" s="223">
        <f t="shared" si="21"/>
        <v>0</v>
      </c>
      <c r="AU40" s="228">
        <f t="shared" si="22"/>
        <v>0</v>
      </c>
      <c r="AV40" s="224">
        <f t="shared" si="23"/>
        <v>0</v>
      </c>
    </row>
    <row r="41" spans="1:48" ht="15.75">
      <c r="A41" s="345">
        <v>37</v>
      </c>
      <c r="B41" s="350"/>
      <c r="C41" s="369"/>
      <c r="D41" s="371"/>
      <c r="E41" s="358"/>
      <c r="F41" s="43"/>
      <c r="G41" s="44">
        <f t="shared" si="24"/>
        <v>0</v>
      </c>
      <c r="H41" s="353"/>
      <c r="I41" s="376"/>
      <c r="J41" s="45"/>
      <c r="K41" s="44">
        <f t="shared" si="25"/>
        <v>0</v>
      </c>
      <c r="L41" s="377"/>
      <c r="M41" s="360"/>
      <c r="N41" s="45"/>
      <c r="O41" s="44">
        <f t="shared" si="26"/>
        <v>0</v>
      </c>
      <c r="P41" s="354"/>
      <c r="Q41" s="378"/>
      <c r="R41" s="45"/>
      <c r="S41" s="44">
        <f t="shared" si="27"/>
        <v>0</v>
      </c>
      <c r="T41" s="377"/>
      <c r="U41" s="363">
        <f t="shared" si="28"/>
        <v>0</v>
      </c>
      <c r="V41" s="46">
        <f t="shared" si="29"/>
        <v>0</v>
      </c>
      <c r="W41" s="47">
        <f t="shared" si="30"/>
        <v>0</v>
      </c>
      <c r="X41" s="330">
        <f t="shared" si="31"/>
        <v>0</v>
      </c>
      <c r="Y41" s="430"/>
      <c r="Z41" s="43"/>
      <c r="AA41" s="44">
        <f t="shared" si="32"/>
        <v>0</v>
      </c>
      <c r="AB41" s="43"/>
      <c r="AC41" s="45"/>
      <c r="AD41" s="45"/>
      <c r="AE41" s="44">
        <f t="shared" si="33"/>
        <v>0</v>
      </c>
      <c r="AF41" s="45"/>
      <c r="AG41" s="45"/>
      <c r="AH41" s="45"/>
      <c r="AI41" s="44">
        <f t="shared" si="34"/>
        <v>0</v>
      </c>
      <c r="AJ41" s="45"/>
      <c r="AK41" s="45"/>
      <c r="AL41" s="45"/>
      <c r="AM41" s="44">
        <f t="shared" si="35"/>
        <v>0</v>
      </c>
      <c r="AN41" s="45"/>
      <c r="AO41" s="46">
        <f t="shared" si="36"/>
        <v>0</v>
      </c>
      <c r="AP41" s="46">
        <f t="shared" si="37"/>
        <v>0</v>
      </c>
      <c r="AQ41" s="47">
        <f t="shared" si="38"/>
        <v>0</v>
      </c>
      <c r="AR41" s="48">
        <f t="shared" si="39"/>
        <v>0</v>
      </c>
      <c r="AS41" s="222">
        <f t="shared" si="20"/>
        <v>0</v>
      </c>
      <c r="AT41" s="223">
        <f t="shared" si="21"/>
        <v>0</v>
      </c>
      <c r="AU41" s="228">
        <f t="shared" si="22"/>
        <v>0</v>
      </c>
      <c r="AV41" s="224">
        <f t="shared" si="23"/>
        <v>0</v>
      </c>
    </row>
    <row r="42" spans="1:48" ht="15.75">
      <c r="A42" s="345">
        <v>38</v>
      </c>
      <c r="B42" s="350"/>
      <c r="C42" s="369"/>
      <c r="D42" s="371"/>
      <c r="E42" s="358"/>
      <c r="F42" s="43"/>
      <c r="G42" s="44">
        <f t="shared" si="24"/>
        <v>0</v>
      </c>
      <c r="H42" s="353"/>
      <c r="I42" s="376"/>
      <c r="J42" s="45"/>
      <c r="K42" s="44">
        <f t="shared" si="25"/>
        <v>0</v>
      </c>
      <c r="L42" s="377"/>
      <c r="M42" s="360"/>
      <c r="N42" s="45"/>
      <c r="O42" s="44">
        <f t="shared" si="26"/>
        <v>0</v>
      </c>
      <c r="P42" s="354"/>
      <c r="Q42" s="378"/>
      <c r="R42" s="45"/>
      <c r="S42" s="44">
        <f t="shared" si="27"/>
        <v>0</v>
      </c>
      <c r="T42" s="377"/>
      <c r="U42" s="363">
        <f t="shared" si="28"/>
        <v>0</v>
      </c>
      <c r="V42" s="46">
        <f t="shared" si="29"/>
        <v>0</v>
      </c>
      <c r="W42" s="47">
        <f t="shared" si="30"/>
        <v>0</v>
      </c>
      <c r="X42" s="330">
        <f t="shared" si="31"/>
        <v>0</v>
      </c>
      <c r="Y42" s="378"/>
      <c r="Z42" s="43"/>
      <c r="AA42" s="44">
        <f t="shared" si="32"/>
        <v>0</v>
      </c>
      <c r="AB42" s="43"/>
      <c r="AC42" s="49"/>
      <c r="AD42" s="45"/>
      <c r="AE42" s="44">
        <f t="shared" si="33"/>
        <v>0</v>
      </c>
      <c r="AF42" s="45"/>
      <c r="AG42" s="50"/>
      <c r="AH42" s="45"/>
      <c r="AI42" s="44">
        <f t="shared" si="34"/>
        <v>0</v>
      </c>
      <c r="AJ42" s="45"/>
      <c r="AK42" s="45"/>
      <c r="AL42" s="45"/>
      <c r="AM42" s="44">
        <f t="shared" si="35"/>
        <v>0</v>
      </c>
      <c r="AN42" s="45"/>
      <c r="AO42" s="46">
        <f t="shared" si="36"/>
        <v>0</v>
      </c>
      <c r="AP42" s="46">
        <f t="shared" si="37"/>
        <v>0</v>
      </c>
      <c r="AQ42" s="47">
        <f t="shared" si="38"/>
        <v>0</v>
      </c>
      <c r="AR42" s="48">
        <f t="shared" si="39"/>
        <v>0</v>
      </c>
      <c r="AS42" s="222">
        <f t="shared" si="20"/>
        <v>0</v>
      </c>
      <c r="AT42" s="223">
        <f t="shared" si="21"/>
        <v>0</v>
      </c>
      <c r="AU42" s="228">
        <f t="shared" si="22"/>
        <v>0</v>
      </c>
      <c r="AV42" s="224">
        <f t="shared" si="23"/>
        <v>0</v>
      </c>
    </row>
    <row r="43" spans="1:48" ht="15.75">
      <c r="A43" s="345">
        <v>39</v>
      </c>
      <c r="B43" s="350"/>
      <c r="C43" s="369"/>
      <c r="D43" s="371"/>
      <c r="E43" s="358"/>
      <c r="F43" s="43"/>
      <c r="G43" s="44">
        <f t="shared" si="24"/>
        <v>0</v>
      </c>
      <c r="H43" s="353"/>
      <c r="I43" s="376"/>
      <c r="J43" s="45"/>
      <c r="K43" s="44">
        <f t="shared" si="25"/>
        <v>0</v>
      </c>
      <c r="L43" s="377"/>
      <c r="M43" s="360"/>
      <c r="N43" s="45"/>
      <c r="O43" s="44">
        <f t="shared" si="26"/>
        <v>0</v>
      </c>
      <c r="P43" s="354"/>
      <c r="Q43" s="378"/>
      <c r="R43" s="45"/>
      <c r="S43" s="44">
        <f t="shared" si="27"/>
        <v>0</v>
      </c>
      <c r="T43" s="377"/>
      <c r="U43" s="363">
        <f t="shared" si="28"/>
        <v>0</v>
      </c>
      <c r="V43" s="46">
        <f t="shared" si="29"/>
        <v>0</v>
      </c>
      <c r="W43" s="47">
        <f t="shared" si="30"/>
        <v>0</v>
      </c>
      <c r="X43" s="330">
        <f t="shared" si="31"/>
        <v>0</v>
      </c>
      <c r="Y43" s="430"/>
      <c r="Z43" s="43"/>
      <c r="AA43" s="44">
        <f t="shared" si="32"/>
        <v>0</v>
      </c>
      <c r="AB43" s="43"/>
      <c r="AC43" s="45"/>
      <c r="AD43" s="45"/>
      <c r="AE43" s="44">
        <f t="shared" si="33"/>
        <v>0</v>
      </c>
      <c r="AF43" s="45"/>
      <c r="AG43" s="45"/>
      <c r="AH43" s="45"/>
      <c r="AI43" s="44">
        <f t="shared" si="34"/>
        <v>0</v>
      </c>
      <c r="AJ43" s="45"/>
      <c r="AK43" s="45"/>
      <c r="AL43" s="45"/>
      <c r="AM43" s="44">
        <f t="shared" si="35"/>
        <v>0</v>
      </c>
      <c r="AN43" s="45"/>
      <c r="AO43" s="46">
        <f t="shared" si="36"/>
        <v>0</v>
      </c>
      <c r="AP43" s="46">
        <f t="shared" si="37"/>
        <v>0</v>
      </c>
      <c r="AQ43" s="47">
        <f t="shared" si="38"/>
        <v>0</v>
      </c>
      <c r="AR43" s="48">
        <f t="shared" si="39"/>
        <v>0</v>
      </c>
      <c r="AS43" s="222">
        <f t="shared" si="20"/>
        <v>0</v>
      </c>
      <c r="AT43" s="223">
        <f t="shared" si="21"/>
        <v>0</v>
      </c>
      <c r="AU43" s="228">
        <f t="shared" si="22"/>
        <v>0</v>
      </c>
      <c r="AV43" s="224">
        <f t="shared" si="23"/>
        <v>0</v>
      </c>
    </row>
    <row r="44" spans="1:48" ht="15.75">
      <c r="A44" s="345">
        <v>40</v>
      </c>
      <c r="B44" s="350"/>
      <c r="C44" s="369"/>
      <c r="D44" s="371"/>
      <c r="E44" s="358"/>
      <c r="F44" s="43"/>
      <c r="G44" s="44">
        <f t="shared" si="24"/>
        <v>0</v>
      </c>
      <c r="H44" s="353"/>
      <c r="I44" s="376"/>
      <c r="J44" s="45"/>
      <c r="K44" s="44">
        <f t="shared" si="25"/>
        <v>0</v>
      </c>
      <c r="L44" s="377"/>
      <c r="M44" s="360"/>
      <c r="N44" s="45"/>
      <c r="O44" s="44">
        <f t="shared" si="26"/>
        <v>0</v>
      </c>
      <c r="P44" s="354"/>
      <c r="Q44" s="378"/>
      <c r="R44" s="45"/>
      <c r="S44" s="44">
        <f t="shared" si="27"/>
        <v>0</v>
      </c>
      <c r="T44" s="377"/>
      <c r="U44" s="363">
        <f t="shared" si="28"/>
        <v>0</v>
      </c>
      <c r="V44" s="46">
        <f t="shared" si="29"/>
        <v>0</v>
      </c>
      <c r="W44" s="47">
        <f t="shared" si="30"/>
        <v>0</v>
      </c>
      <c r="X44" s="330">
        <f t="shared" si="31"/>
        <v>0</v>
      </c>
      <c r="Y44" s="378"/>
      <c r="Z44" s="45"/>
      <c r="AA44" s="44">
        <f t="shared" si="32"/>
        <v>0</v>
      </c>
      <c r="AB44" s="45"/>
      <c r="AC44" s="45"/>
      <c r="AD44" s="45"/>
      <c r="AE44" s="44">
        <f t="shared" si="33"/>
        <v>0</v>
      </c>
      <c r="AF44" s="45"/>
      <c r="AG44" s="45"/>
      <c r="AH44" s="45"/>
      <c r="AI44" s="44">
        <f t="shared" si="34"/>
        <v>0</v>
      </c>
      <c r="AJ44" s="45"/>
      <c r="AK44" s="45"/>
      <c r="AL44" s="45"/>
      <c r="AM44" s="44">
        <f t="shared" si="35"/>
        <v>0</v>
      </c>
      <c r="AN44" s="45"/>
      <c r="AO44" s="46">
        <f t="shared" si="36"/>
        <v>0</v>
      </c>
      <c r="AP44" s="46">
        <f t="shared" si="37"/>
        <v>0</v>
      </c>
      <c r="AQ44" s="47">
        <f t="shared" si="38"/>
        <v>0</v>
      </c>
      <c r="AR44" s="48">
        <f t="shared" si="39"/>
        <v>0</v>
      </c>
      <c r="AS44" s="222">
        <f t="shared" si="20"/>
        <v>0</v>
      </c>
      <c r="AT44" s="223">
        <f t="shared" si="21"/>
        <v>0</v>
      </c>
      <c r="AU44" s="228">
        <f t="shared" si="22"/>
        <v>0</v>
      </c>
      <c r="AV44" s="224">
        <f t="shared" si="23"/>
        <v>0</v>
      </c>
    </row>
    <row r="45" spans="1:48" ht="15.75">
      <c r="A45" s="345">
        <v>41</v>
      </c>
      <c r="B45" s="350"/>
      <c r="C45" s="369"/>
      <c r="D45" s="371"/>
      <c r="E45" s="358"/>
      <c r="F45" s="43"/>
      <c r="G45" s="44">
        <f t="shared" si="24"/>
        <v>0</v>
      </c>
      <c r="H45" s="353"/>
      <c r="I45" s="376"/>
      <c r="J45" s="45"/>
      <c r="K45" s="44">
        <f t="shared" si="25"/>
        <v>0</v>
      </c>
      <c r="L45" s="377"/>
      <c r="M45" s="360"/>
      <c r="N45" s="45"/>
      <c r="O45" s="44">
        <f t="shared" si="26"/>
        <v>0</v>
      </c>
      <c r="P45" s="354"/>
      <c r="Q45" s="378"/>
      <c r="R45" s="45"/>
      <c r="S45" s="44">
        <f t="shared" si="27"/>
        <v>0</v>
      </c>
      <c r="T45" s="377"/>
      <c r="U45" s="363">
        <f t="shared" si="28"/>
        <v>0</v>
      </c>
      <c r="V45" s="46">
        <f t="shared" si="29"/>
        <v>0</v>
      </c>
      <c r="W45" s="47">
        <f t="shared" si="30"/>
        <v>0</v>
      </c>
      <c r="X45" s="330">
        <f t="shared" si="31"/>
        <v>0</v>
      </c>
      <c r="Y45" s="378"/>
      <c r="Z45" s="43"/>
      <c r="AA45" s="44">
        <f t="shared" si="32"/>
        <v>0</v>
      </c>
      <c r="AB45" s="43"/>
      <c r="AC45" s="49"/>
      <c r="AD45" s="45"/>
      <c r="AE45" s="44">
        <f t="shared" si="33"/>
        <v>0</v>
      </c>
      <c r="AF45" s="45"/>
      <c r="AG45" s="50"/>
      <c r="AH45" s="45"/>
      <c r="AI45" s="44">
        <f t="shared" si="34"/>
        <v>0</v>
      </c>
      <c r="AJ45" s="45"/>
      <c r="AK45" s="45"/>
      <c r="AL45" s="45"/>
      <c r="AM45" s="44">
        <f t="shared" si="35"/>
        <v>0</v>
      </c>
      <c r="AN45" s="45"/>
      <c r="AO45" s="46">
        <f t="shared" si="36"/>
        <v>0</v>
      </c>
      <c r="AP45" s="46">
        <f t="shared" si="37"/>
        <v>0</v>
      </c>
      <c r="AQ45" s="47">
        <f t="shared" si="38"/>
        <v>0</v>
      </c>
      <c r="AR45" s="48">
        <f t="shared" si="39"/>
        <v>0</v>
      </c>
      <c r="AS45" s="222">
        <f t="shared" si="20"/>
        <v>0</v>
      </c>
      <c r="AT45" s="223">
        <f t="shared" si="21"/>
        <v>0</v>
      </c>
      <c r="AU45" s="228">
        <f t="shared" si="22"/>
        <v>0</v>
      </c>
      <c r="AV45" s="224">
        <f t="shared" si="23"/>
        <v>0</v>
      </c>
    </row>
    <row r="46" spans="1:48" ht="15.75">
      <c r="A46" s="345">
        <v>42</v>
      </c>
      <c r="B46" s="350"/>
      <c r="C46" s="369"/>
      <c r="D46" s="371"/>
      <c r="E46" s="358"/>
      <c r="F46" s="43"/>
      <c r="G46" s="44">
        <f t="shared" si="24"/>
        <v>0</v>
      </c>
      <c r="H46" s="353"/>
      <c r="I46" s="376"/>
      <c r="J46" s="45"/>
      <c r="K46" s="44">
        <f t="shared" si="25"/>
        <v>0</v>
      </c>
      <c r="L46" s="377"/>
      <c r="M46" s="360"/>
      <c r="N46" s="45"/>
      <c r="O46" s="44">
        <f t="shared" si="26"/>
        <v>0</v>
      </c>
      <c r="P46" s="354"/>
      <c r="Q46" s="378"/>
      <c r="R46" s="45"/>
      <c r="S46" s="44">
        <f t="shared" si="27"/>
        <v>0</v>
      </c>
      <c r="T46" s="377"/>
      <c r="U46" s="363">
        <f t="shared" si="28"/>
        <v>0</v>
      </c>
      <c r="V46" s="46">
        <f t="shared" si="29"/>
        <v>0</v>
      </c>
      <c r="W46" s="47">
        <f t="shared" si="30"/>
        <v>0</v>
      </c>
      <c r="X46" s="330">
        <f t="shared" si="31"/>
        <v>0</v>
      </c>
      <c r="Y46" s="378"/>
      <c r="Z46" s="45"/>
      <c r="AA46" s="44">
        <f t="shared" si="32"/>
        <v>0</v>
      </c>
      <c r="AB46" s="45"/>
      <c r="AC46" s="45"/>
      <c r="AD46" s="45"/>
      <c r="AE46" s="44">
        <f t="shared" si="33"/>
        <v>0</v>
      </c>
      <c r="AF46" s="45"/>
      <c r="AG46" s="45"/>
      <c r="AH46" s="45"/>
      <c r="AI46" s="44">
        <f t="shared" si="34"/>
        <v>0</v>
      </c>
      <c r="AJ46" s="45"/>
      <c r="AK46" s="45"/>
      <c r="AL46" s="45"/>
      <c r="AM46" s="44">
        <f t="shared" si="35"/>
        <v>0</v>
      </c>
      <c r="AN46" s="45"/>
      <c r="AO46" s="46">
        <f t="shared" si="36"/>
        <v>0</v>
      </c>
      <c r="AP46" s="46">
        <f t="shared" si="37"/>
        <v>0</v>
      </c>
      <c r="AQ46" s="47">
        <f t="shared" si="38"/>
        <v>0</v>
      </c>
      <c r="AR46" s="48">
        <f t="shared" si="39"/>
        <v>0</v>
      </c>
      <c r="AS46" s="222">
        <f t="shared" si="20"/>
        <v>0</v>
      </c>
      <c r="AT46" s="223">
        <f t="shared" si="21"/>
        <v>0</v>
      </c>
      <c r="AU46" s="228">
        <f t="shared" si="22"/>
        <v>0</v>
      </c>
      <c r="AV46" s="224">
        <f t="shared" si="23"/>
        <v>0</v>
      </c>
    </row>
    <row r="47" spans="1:48" ht="15.75">
      <c r="A47" s="345">
        <v>43</v>
      </c>
      <c r="B47" s="350"/>
      <c r="C47" s="369"/>
      <c r="D47" s="371"/>
      <c r="E47" s="358"/>
      <c r="F47" s="43"/>
      <c r="G47" s="44">
        <f t="shared" si="24"/>
        <v>0</v>
      </c>
      <c r="H47" s="353"/>
      <c r="I47" s="376"/>
      <c r="J47" s="45"/>
      <c r="K47" s="44">
        <f t="shared" si="25"/>
        <v>0</v>
      </c>
      <c r="L47" s="377"/>
      <c r="M47" s="360"/>
      <c r="N47" s="45"/>
      <c r="O47" s="44">
        <f t="shared" si="26"/>
        <v>0</v>
      </c>
      <c r="P47" s="354"/>
      <c r="Q47" s="378"/>
      <c r="R47" s="45"/>
      <c r="S47" s="44">
        <f t="shared" si="27"/>
        <v>0</v>
      </c>
      <c r="T47" s="377"/>
      <c r="U47" s="363">
        <f t="shared" si="28"/>
        <v>0</v>
      </c>
      <c r="V47" s="46">
        <f t="shared" si="29"/>
        <v>0</v>
      </c>
      <c r="W47" s="47">
        <f t="shared" si="30"/>
        <v>0</v>
      </c>
      <c r="X47" s="330">
        <f t="shared" si="31"/>
        <v>0</v>
      </c>
      <c r="Y47" s="430"/>
      <c r="Z47" s="43"/>
      <c r="AA47" s="44">
        <f t="shared" si="32"/>
        <v>0</v>
      </c>
      <c r="AB47" s="43"/>
      <c r="AC47" s="45"/>
      <c r="AD47" s="45"/>
      <c r="AE47" s="44">
        <f t="shared" si="33"/>
        <v>0</v>
      </c>
      <c r="AF47" s="45"/>
      <c r="AG47" s="45"/>
      <c r="AH47" s="45"/>
      <c r="AI47" s="44">
        <f t="shared" si="34"/>
        <v>0</v>
      </c>
      <c r="AJ47" s="45"/>
      <c r="AK47" s="45"/>
      <c r="AL47" s="45"/>
      <c r="AM47" s="44">
        <f t="shared" si="35"/>
        <v>0</v>
      </c>
      <c r="AN47" s="45"/>
      <c r="AO47" s="46">
        <f t="shared" si="36"/>
        <v>0</v>
      </c>
      <c r="AP47" s="46">
        <f t="shared" si="37"/>
        <v>0</v>
      </c>
      <c r="AQ47" s="47">
        <f t="shared" si="38"/>
        <v>0</v>
      </c>
      <c r="AR47" s="48">
        <f t="shared" si="39"/>
        <v>0</v>
      </c>
      <c r="AS47" s="222">
        <f t="shared" si="20"/>
        <v>0</v>
      </c>
      <c r="AT47" s="223">
        <f t="shared" si="21"/>
        <v>0</v>
      </c>
      <c r="AU47" s="228">
        <f t="shared" si="22"/>
        <v>0</v>
      </c>
      <c r="AV47" s="224">
        <f t="shared" si="23"/>
        <v>0</v>
      </c>
    </row>
    <row r="48" spans="1:48" ht="15.75">
      <c r="A48" s="345">
        <v>44</v>
      </c>
      <c r="B48" s="350"/>
      <c r="C48" s="369"/>
      <c r="D48" s="371"/>
      <c r="E48" s="358"/>
      <c r="F48" s="43"/>
      <c r="G48" s="44">
        <f t="shared" si="24"/>
        <v>0</v>
      </c>
      <c r="H48" s="353"/>
      <c r="I48" s="376"/>
      <c r="J48" s="45"/>
      <c r="K48" s="44">
        <f t="shared" si="25"/>
        <v>0</v>
      </c>
      <c r="L48" s="377"/>
      <c r="M48" s="360"/>
      <c r="N48" s="45"/>
      <c r="O48" s="44">
        <f t="shared" si="26"/>
        <v>0</v>
      </c>
      <c r="P48" s="354"/>
      <c r="Q48" s="378"/>
      <c r="R48" s="45"/>
      <c r="S48" s="44">
        <f t="shared" si="27"/>
        <v>0</v>
      </c>
      <c r="T48" s="377"/>
      <c r="U48" s="363">
        <f t="shared" si="28"/>
        <v>0</v>
      </c>
      <c r="V48" s="46">
        <f t="shared" si="29"/>
        <v>0</v>
      </c>
      <c r="W48" s="47">
        <f t="shared" si="30"/>
        <v>0</v>
      </c>
      <c r="X48" s="330">
        <f t="shared" si="31"/>
        <v>0</v>
      </c>
      <c r="Y48" s="430"/>
      <c r="Z48" s="43"/>
      <c r="AA48" s="44">
        <f t="shared" si="32"/>
        <v>0</v>
      </c>
      <c r="AB48" s="43"/>
      <c r="AC48" s="45"/>
      <c r="AD48" s="45"/>
      <c r="AE48" s="44">
        <f t="shared" si="33"/>
        <v>0</v>
      </c>
      <c r="AF48" s="45"/>
      <c r="AG48" s="45"/>
      <c r="AH48" s="45"/>
      <c r="AI48" s="44">
        <f t="shared" si="34"/>
        <v>0</v>
      </c>
      <c r="AJ48" s="45"/>
      <c r="AK48" s="45"/>
      <c r="AL48" s="45"/>
      <c r="AM48" s="44">
        <f t="shared" si="35"/>
        <v>0</v>
      </c>
      <c r="AN48" s="45"/>
      <c r="AO48" s="46">
        <f t="shared" si="36"/>
        <v>0</v>
      </c>
      <c r="AP48" s="46">
        <f t="shared" si="37"/>
        <v>0</v>
      </c>
      <c r="AQ48" s="47">
        <f t="shared" si="38"/>
        <v>0</v>
      </c>
      <c r="AR48" s="48">
        <f t="shared" si="39"/>
        <v>0</v>
      </c>
      <c r="AS48" s="222">
        <f t="shared" si="20"/>
        <v>0</v>
      </c>
      <c r="AT48" s="223">
        <f t="shared" si="21"/>
        <v>0</v>
      </c>
      <c r="AU48" s="228">
        <f t="shared" si="22"/>
        <v>0</v>
      </c>
      <c r="AV48" s="224">
        <f t="shared" si="23"/>
        <v>0</v>
      </c>
    </row>
    <row r="49" spans="1:48" ht="15.75">
      <c r="A49" s="345">
        <v>45</v>
      </c>
      <c r="B49" s="350"/>
      <c r="C49" s="369"/>
      <c r="D49" s="371"/>
      <c r="E49" s="358"/>
      <c r="F49" s="43"/>
      <c r="G49" s="44">
        <f t="shared" si="24"/>
        <v>0</v>
      </c>
      <c r="H49" s="353"/>
      <c r="I49" s="376"/>
      <c r="J49" s="45"/>
      <c r="K49" s="44">
        <f t="shared" si="25"/>
        <v>0</v>
      </c>
      <c r="L49" s="377"/>
      <c r="M49" s="360"/>
      <c r="N49" s="45"/>
      <c r="O49" s="44">
        <f t="shared" si="26"/>
        <v>0</v>
      </c>
      <c r="P49" s="354"/>
      <c r="Q49" s="378"/>
      <c r="R49" s="45"/>
      <c r="S49" s="44">
        <f t="shared" si="27"/>
        <v>0</v>
      </c>
      <c r="T49" s="377"/>
      <c r="U49" s="363">
        <f t="shared" si="28"/>
        <v>0</v>
      </c>
      <c r="V49" s="46">
        <f t="shared" si="29"/>
        <v>0</v>
      </c>
      <c r="W49" s="47">
        <f t="shared" si="30"/>
        <v>0</v>
      </c>
      <c r="X49" s="330">
        <f t="shared" si="31"/>
        <v>0</v>
      </c>
      <c r="Y49" s="430"/>
      <c r="Z49" s="43"/>
      <c r="AA49" s="44">
        <f t="shared" si="32"/>
        <v>0</v>
      </c>
      <c r="AB49" s="43"/>
      <c r="AC49" s="45"/>
      <c r="AD49" s="45"/>
      <c r="AE49" s="44">
        <f t="shared" si="33"/>
        <v>0</v>
      </c>
      <c r="AF49" s="45"/>
      <c r="AG49" s="45"/>
      <c r="AH49" s="45"/>
      <c r="AI49" s="44">
        <f t="shared" si="34"/>
        <v>0</v>
      </c>
      <c r="AJ49" s="45"/>
      <c r="AK49" s="45"/>
      <c r="AL49" s="45"/>
      <c r="AM49" s="44">
        <f t="shared" si="35"/>
        <v>0</v>
      </c>
      <c r="AN49" s="45"/>
      <c r="AO49" s="46">
        <f t="shared" si="36"/>
        <v>0</v>
      </c>
      <c r="AP49" s="46">
        <f t="shared" si="37"/>
        <v>0</v>
      </c>
      <c r="AQ49" s="47">
        <f t="shared" si="38"/>
        <v>0</v>
      </c>
      <c r="AR49" s="48">
        <f t="shared" si="39"/>
        <v>0</v>
      </c>
      <c r="AS49" s="222">
        <f t="shared" si="20"/>
        <v>0</v>
      </c>
      <c r="AT49" s="223">
        <f t="shared" si="21"/>
        <v>0</v>
      </c>
      <c r="AU49" s="228">
        <f t="shared" si="22"/>
        <v>0</v>
      </c>
      <c r="AV49" s="224">
        <f t="shared" si="23"/>
        <v>0</v>
      </c>
    </row>
    <row r="50" spans="1:48" ht="15.75">
      <c r="A50" s="345">
        <v>46</v>
      </c>
      <c r="B50" s="350"/>
      <c r="C50" s="369"/>
      <c r="D50" s="371"/>
      <c r="E50" s="358"/>
      <c r="F50" s="43"/>
      <c r="G50" s="44">
        <f t="shared" si="24"/>
        <v>0</v>
      </c>
      <c r="H50" s="353"/>
      <c r="I50" s="376"/>
      <c r="J50" s="45"/>
      <c r="K50" s="44">
        <f t="shared" si="25"/>
        <v>0</v>
      </c>
      <c r="L50" s="377"/>
      <c r="M50" s="360"/>
      <c r="N50" s="45"/>
      <c r="O50" s="44">
        <f t="shared" si="26"/>
        <v>0</v>
      </c>
      <c r="P50" s="354"/>
      <c r="Q50" s="378"/>
      <c r="R50" s="45"/>
      <c r="S50" s="44">
        <f t="shared" si="27"/>
        <v>0</v>
      </c>
      <c r="T50" s="377"/>
      <c r="U50" s="363">
        <f t="shared" si="28"/>
        <v>0</v>
      </c>
      <c r="V50" s="46">
        <f t="shared" si="29"/>
        <v>0</v>
      </c>
      <c r="W50" s="47">
        <f t="shared" si="30"/>
        <v>0</v>
      </c>
      <c r="X50" s="330">
        <f t="shared" si="31"/>
        <v>0</v>
      </c>
      <c r="Y50" s="430"/>
      <c r="Z50" s="43"/>
      <c r="AA50" s="44">
        <f t="shared" si="32"/>
        <v>0</v>
      </c>
      <c r="AB50" s="43"/>
      <c r="AC50" s="45"/>
      <c r="AD50" s="45"/>
      <c r="AE50" s="44">
        <f t="shared" si="33"/>
        <v>0</v>
      </c>
      <c r="AF50" s="45"/>
      <c r="AG50" s="45"/>
      <c r="AH50" s="45"/>
      <c r="AI50" s="44">
        <f t="shared" si="34"/>
        <v>0</v>
      </c>
      <c r="AJ50" s="45"/>
      <c r="AK50" s="45"/>
      <c r="AL50" s="45"/>
      <c r="AM50" s="44">
        <f t="shared" si="35"/>
        <v>0</v>
      </c>
      <c r="AN50" s="45"/>
      <c r="AO50" s="46">
        <f t="shared" si="36"/>
        <v>0</v>
      </c>
      <c r="AP50" s="46">
        <f t="shared" si="37"/>
        <v>0</v>
      </c>
      <c r="AQ50" s="47">
        <f t="shared" si="38"/>
        <v>0</v>
      </c>
      <c r="AR50" s="48">
        <f t="shared" si="39"/>
        <v>0</v>
      </c>
      <c r="AS50" s="222">
        <f t="shared" si="20"/>
        <v>0</v>
      </c>
      <c r="AT50" s="223">
        <f t="shared" si="21"/>
        <v>0</v>
      </c>
      <c r="AU50" s="228">
        <f t="shared" si="22"/>
        <v>0</v>
      </c>
      <c r="AV50" s="224">
        <f t="shared" si="23"/>
        <v>0</v>
      </c>
    </row>
    <row r="51" spans="1:48" ht="15.75">
      <c r="A51" s="345">
        <v>47</v>
      </c>
      <c r="B51" s="350"/>
      <c r="C51" s="369"/>
      <c r="D51" s="371"/>
      <c r="E51" s="358"/>
      <c r="F51" s="43"/>
      <c r="G51" s="44">
        <f t="shared" si="24"/>
        <v>0</v>
      </c>
      <c r="H51" s="353"/>
      <c r="I51" s="376"/>
      <c r="J51" s="45"/>
      <c r="K51" s="44">
        <f t="shared" si="25"/>
        <v>0</v>
      </c>
      <c r="L51" s="377"/>
      <c r="M51" s="360"/>
      <c r="N51" s="45"/>
      <c r="O51" s="44">
        <f t="shared" si="26"/>
        <v>0</v>
      </c>
      <c r="P51" s="354"/>
      <c r="Q51" s="378"/>
      <c r="R51" s="45"/>
      <c r="S51" s="44">
        <f t="shared" si="27"/>
        <v>0</v>
      </c>
      <c r="T51" s="377"/>
      <c r="U51" s="363">
        <f t="shared" si="28"/>
        <v>0</v>
      </c>
      <c r="V51" s="46">
        <f t="shared" si="29"/>
        <v>0</v>
      </c>
      <c r="W51" s="47">
        <f t="shared" si="30"/>
        <v>0</v>
      </c>
      <c r="X51" s="330">
        <f t="shared" si="31"/>
        <v>0</v>
      </c>
      <c r="Y51" s="378"/>
      <c r="Z51" s="43"/>
      <c r="AA51" s="44">
        <f t="shared" si="32"/>
        <v>0</v>
      </c>
      <c r="AB51" s="43"/>
      <c r="AC51" s="49"/>
      <c r="AD51" s="45"/>
      <c r="AE51" s="44">
        <f t="shared" si="33"/>
        <v>0</v>
      </c>
      <c r="AF51" s="45"/>
      <c r="AG51" s="50"/>
      <c r="AH51" s="45"/>
      <c r="AI51" s="44">
        <f t="shared" si="34"/>
        <v>0</v>
      </c>
      <c r="AJ51" s="45"/>
      <c r="AK51" s="45"/>
      <c r="AL51" s="45"/>
      <c r="AM51" s="44">
        <f t="shared" si="35"/>
        <v>0</v>
      </c>
      <c r="AN51" s="45"/>
      <c r="AO51" s="46">
        <f t="shared" si="36"/>
        <v>0</v>
      </c>
      <c r="AP51" s="46">
        <f t="shared" si="37"/>
        <v>0</v>
      </c>
      <c r="AQ51" s="47">
        <f t="shared" si="38"/>
        <v>0</v>
      </c>
      <c r="AR51" s="48">
        <f t="shared" si="39"/>
        <v>0</v>
      </c>
      <c r="AS51" s="222">
        <f t="shared" si="20"/>
        <v>0</v>
      </c>
      <c r="AT51" s="223">
        <f t="shared" si="21"/>
        <v>0</v>
      </c>
      <c r="AU51" s="228">
        <f t="shared" si="22"/>
        <v>0</v>
      </c>
      <c r="AV51" s="224">
        <f t="shared" si="23"/>
        <v>0</v>
      </c>
    </row>
    <row r="52" spans="1:48" ht="15.75">
      <c r="A52" s="345">
        <v>48</v>
      </c>
      <c r="B52" s="350"/>
      <c r="C52" s="369"/>
      <c r="D52" s="371"/>
      <c r="E52" s="358"/>
      <c r="F52" s="43"/>
      <c r="G52" s="44">
        <f t="shared" si="24"/>
        <v>0</v>
      </c>
      <c r="H52" s="353"/>
      <c r="I52" s="376"/>
      <c r="J52" s="45"/>
      <c r="K52" s="44">
        <f t="shared" si="25"/>
        <v>0</v>
      </c>
      <c r="L52" s="377"/>
      <c r="M52" s="360"/>
      <c r="N52" s="45"/>
      <c r="O52" s="44">
        <f t="shared" si="26"/>
        <v>0</v>
      </c>
      <c r="P52" s="354"/>
      <c r="Q52" s="378"/>
      <c r="R52" s="45"/>
      <c r="S52" s="44">
        <f t="shared" si="27"/>
        <v>0</v>
      </c>
      <c r="T52" s="377"/>
      <c r="U52" s="363">
        <f t="shared" si="28"/>
        <v>0</v>
      </c>
      <c r="V52" s="46">
        <f t="shared" si="29"/>
        <v>0</v>
      </c>
      <c r="W52" s="47">
        <f t="shared" si="30"/>
        <v>0</v>
      </c>
      <c r="X52" s="330">
        <f t="shared" si="31"/>
        <v>0</v>
      </c>
      <c r="Y52" s="358"/>
      <c r="Z52" s="45"/>
      <c r="AA52" s="44">
        <f t="shared" si="32"/>
        <v>0</v>
      </c>
      <c r="AB52" s="45"/>
      <c r="AC52" s="49"/>
      <c r="AD52" s="45"/>
      <c r="AE52" s="44">
        <f t="shared" si="33"/>
        <v>0</v>
      </c>
      <c r="AF52" s="45"/>
      <c r="AG52" s="50"/>
      <c r="AH52" s="45"/>
      <c r="AI52" s="44">
        <f t="shared" si="34"/>
        <v>0</v>
      </c>
      <c r="AJ52" s="45"/>
      <c r="AK52" s="45"/>
      <c r="AL52" s="45"/>
      <c r="AM52" s="44">
        <f t="shared" si="35"/>
        <v>0</v>
      </c>
      <c r="AN52" s="45"/>
      <c r="AO52" s="46">
        <f t="shared" si="36"/>
        <v>0</v>
      </c>
      <c r="AP52" s="46">
        <f t="shared" si="37"/>
        <v>0</v>
      </c>
      <c r="AQ52" s="47">
        <f t="shared" si="38"/>
        <v>0</v>
      </c>
      <c r="AR52" s="48">
        <f t="shared" si="39"/>
        <v>0</v>
      </c>
      <c r="AS52" s="222">
        <f t="shared" si="20"/>
        <v>0</v>
      </c>
      <c r="AT52" s="223">
        <f t="shared" si="21"/>
        <v>0</v>
      </c>
      <c r="AU52" s="228">
        <f t="shared" si="22"/>
        <v>0</v>
      </c>
      <c r="AV52" s="224">
        <f t="shared" si="23"/>
        <v>0</v>
      </c>
    </row>
    <row r="53" spans="1:48" ht="15.75">
      <c r="A53" s="345">
        <v>49</v>
      </c>
      <c r="B53" s="350"/>
      <c r="C53" s="369"/>
      <c r="D53" s="371"/>
      <c r="E53" s="358"/>
      <c r="F53" s="43"/>
      <c r="G53" s="44">
        <f t="shared" si="24"/>
        <v>0</v>
      </c>
      <c r="H53" s="353"/>
      <c r="I53" s="376"/>
      <c r="J53" s="45"/>
      <c r="K53" s="44">
        <f t="shared" si="25"/>
        <v>0</v>
      </c>
      <c r="L53" s="377"/>
      <c r="M53" s="360"/>
      <c r="N53" s="45"/>
      <c r="O53" s="44">
        <f t="shared" si="26"/>
        <v>0</v>
      </c>
      <c r="P53" s="354"/>
      <c r="Q53" s="378"/>
      <c r="R53" s="45"/>
      <c r="S53" s="44">
        <f t="shared" si="27"/>
        <v>0</v>
      </c>
      <c r="T53" s="377"/>
      <c r="U53" s="363">
        <f t="shared" si="28"/>
        <v>0</v>
      </c>
      <c r="V53" s="46">
        <f t="shared" si="29"/>
        <v>0</v>
      </c>
      <c r="W53" s="47">
        <f t="shared" si="30"/>
        <v>0</v>
      </c>
      <c r="X53" s="330">
        <f t="shared" si="31"/>
        <v>0</v>
      </c>
      <c r="Y53" s="359"/>
      <c r="Z53" s="43"/>
      <c r="AA53" s="44">
        <f t="shared" si="32"/>
        <v>0</v>
      </c>
      <c r="AB53" s="43"/>
      <c r="AC53" s="45"/>
      <c r="AD53" s="45"/>
      <c r="AE53" s="44">
        <f t="shared" si="33"/>
        <v>0</v>
      </c>
      <c r="AF53" s="45"/>
      <c r="AG53" s="45"/>
      <c r="AH53" s="45"/>
      <c r="AI53" s="44">
        <f t="shared" si="34"/>
        <v>0</v>
      </c>
      <c r="AJ53" s="45"/>
      <c r="AK53" s="45"/>
      <c r="AL53" s="45"/>
      <c r="AM53" s="44">
        <f t="shared" si="35"/>
        <v>0</v>
      </c>
      <c r="AN53" s="45"/>
      <c r="AO53" s="46">
        <f t="shared" si="36"/>
        <v>0</v>
      </c>
      <c r="AP53" s="46">
        <f t="shared" si="37"/>
        <v>0</v>
      </c>
      <c r="AQ53" s="47">
        <f t="shared" si="38"/>
        <v>0</v>
      </c>
      <c r="AR53" s="48">
        <f t="shared" si="39"/>
        <v>0</v>
      </c>
      <c r="AS53" s="222">
        <f t="shared" si="20"/>
        <v>0</v>
      </c>
      <c r="AT53" s="223">
        <f t="shared" si="21"/>
        <v>0</v>
      </c>
      <c r="AU53" s="228">
        <f t="shared" si="22"/>
        <v>0</v>
      </c>
      <c r="AV53" s="224">
        <f t="shared" si="23"/>
        <v>0</v>
      </c>
    </row>
    <row r="54" spans="1:48" ht="15.75">
      <c r="A54" s="345">
        <v>50</v>
      </c>
      <c r="B54" s="350"/>
      <c r="C54" s="369"/>
      <c r="D54" s="371"/>
      <c r="E54" s="358"/>
      <c r="F54" s="43"/>
      <c r="G54" s="44">
        <f t="shared" si="24"/>
        <v>0</v>
      </c>
      <c r="H54" s="353"/>
      <c r="I54" s="376"/>
      <c r="J54" s="45"/>
      <c r="K54" s="44">
        <f t="shared" si="25"/>
        <v>0</v>
      </c>
      <c r="L54" s="377"/>
      <c r="M54" s="360"/>
      <c r="N54" s="45"/>
      <c r="O54" s="44">
        <f t="shared" si="26"/>
        <v>0</v>
      </c>
      <c r="P54" s="354"/>
      <c r="Q54" s="378"/>
      <c r="R54" s="45"/>
      <c r="S54" s="44">
        <f t="shared" si="27"/>
        <v>0</v>
      </c>
      <c r="T54" s="377"/>
      <c r="U54" s="363">
        <f t="shared" si="28"/>
        <v>0</v>
      </c>
      <c r="V54" s="46">
        <f t="shared" si="29"/>
        <v>0</v>
      </c>
      <c r="W54" s="47">
        <f t="shared" si="30"/>
        <v>0</v>
      </c>
      <c r="X54" s="330">
        <f t="shared" si="31"/>
        <v>0</v>
      </c>
      <c r="Y54" s="358"/>
      <c r="Z54" s="45"/>
      <c r="AA54" s="44">
        <f t="shared" si="32"/>
        <v>0</v>
      </c>
      <c r="AB54" s="45"/>
      <c r="AC54" s="49"/>
      <c r="AD54" s="45"/>
      <c r="AE54" s="44">
        <f t="shared" si="33"/>
        <v>0</v>
      </c>
      <c r="AF54" s="45"/>
      <c r="AG54" s="50"/>
      <c r="AH54" s="45"/>
      <c r="AI54" s="44">
        <f t="shared" si="34"/>
        <v>0</v>
      </c>
      <c r="AJ54" s="45"/>
      <c r="AK54" s="45"/>
      <c r="AL54" s="45"/>
      <c r="AM54" s="44">
        <f t="shared" si="35"/>
        <v>0</v>
      </c>
      <c r="AN54" s="45"/>
      <c r="AO54" s="46">
        <f t="shared" si="36"/>
        <v>0</v>
      </c>
      <c r="AP54" s="46">
        <f t="shared" si="37"/>
        <v>0</v>
      </c>
      <c r="AQ54" s="47">
        <f t="shared" si="38"/>
        <v>0</v>
      </c>
      <c r="AR54" s="48">
        <f t="shared" si="39"/>
        <v>0</v>
      </c>
      <c r="AS54" s="222">
        <f t="shared" si="20"/>
        <v>0</v>
      </c>
      <c r="AT54" s="223">
        <f t="shared" si="21"/>
        <v>0</v>
      </c>
      <c r="AU54" s="228">
        <f t="shared" si="22"/>
        <v>0</v>
      </c>
      <c r="AV54" s="224">
        <f t="shared" si="23"/>
        <v>0</v>
      </c>
    </row>
    <row r="55" spans="1:48" ht="15.75">
      <c r="A55" s="345">
        <v>51</v>
      </c>
      <c r="B55" s="350"/>
      <c r="C55" s="369"/>
      <c r="D55" s="371"/>
      <c r="E55" s="358"/>
      <c r="F55" s="43"/>
      <c r="G55" s="44">
        <f t="shared" si="24"/>
        <v>0</v>
      </c>
      <c r="H55" s="353"/>
      <c r="I55" s="376"/>
      <c r="J55" s="45"/>
      <c r="K55" s="44">
        <f t="shared" si="25"/>
        <v>0</v>
      </c>
      <c r="L55" s="377"/>
      <c r="M55" s="360"/>
      <c r="N55" s="45"/>
      <c r="O55" s="44">
        <f t="shared" si="26"/>
        <v>0</v>
      </c>
      <c r="P55" s="354"/>
      <c r="Q55" s="378"/>
      <c r="R55" s="45"/>
      <c r="S55" s="44">
        <f t="shared" si="27"/>
        <v>0</v>
      </c>
      <c r="T55" s="377"/>
      <c r="U55" s="363">
        <f t="shared" si="28"/>
        <v>0</v>
      </c>
      <c r="V55" s="46">
        <f t="shared" si="29"/>
        <v>0</v>
      </c>
      <c r="W55" s="47">
        <f t="shared" si="30"/>
        <v>0</v>
      </c>
      <c r="X55" s="330">
        <f t="shared" si="31"/>
        <v>0</v>
      </c>
      <c r="Y55" s="358"/>
      <c r="Z55" s="43"/>
      <c r="AA55" s="44">
        <f t="shared" si="32"/>
        <v>0</v>
      </c>
      <c r="AB55" s="43"/>
      <c r="AC55" s="49"/>
      <c r="AD55" s="45"/>
      <c r="AE55" s="44">
        <f t="shared" si="33"/>
        <v>0</v>
      </c>
      <c r="AF55" s="45"/>
      <c r="AG55" s="50"/>
      <c r="AH55" s="45"/>
      <c r="AI55" s="44">
        <f t="shared" si="34"/>
        <v>0</v>
      </c>
      <c r="AJ55" s="45"/>
      <c r="AK55" s="45"/>
      <c r="AL55" s="45"/>
      <c r="AM55" s="44">
        <f t="shared" si="35"/>
        <v>0</v>
      </c>
      <c r="AN55" s="45"/>
      <c r="AO55" s="46">
        <f t="shared" si="36"/>
        <v>0</v>
      </c>
      <c r="AP55" s="46">
        <f t="shared" si="37"/>
        <v>0</v>
      </c>
      <c r="AQ55" s="47">
        <f t="shared" si="38"/>
        <v>0</v>
      </c>
      <c r="AR55" s="48">
        <f t="shared" si="39"/>
        <v>0</v>
      </c>
      <c r="AS55" s="222">
        <f t="shared" si="20"/>
        <v>0</v>
      </c>
      <c r="AT55" s="223">
        <f t="shared" si="21"/>
        <v>0</v>
      </c>
      <c r="AU55" s="228">
        <f t="shared" si="22"/>
        <v>0</v>
      </c>
      <c r="AV55" s="224">
        <f t="shared" si="23"/>
        <v>0</v>
      </c>
    </row>
    <row r="56" spans="1:48" ht="15.75">
      <c r="A56" s="345">
        <v>52</v>
      </c>
      <c r="B56" s="350"/>
      <c r="C56" s="369"/>
      <c r="D56" s="371"/>
      <c r="E56" s="358"/>
      <c r="F56" s="43"/>
      <c r="G56" s="44">
        <f t="shared" si="24"/>
        <v>0</v>
      </c>
      <c r="H56" s="353"/>
      <c r="I56" s="376"/>
      <c r="J56" s="45"/>
      <c r="K56" s="44">
        <f t="shared" si="25"/>
        <v>0</v>
      </c>
      <c r="L56" s="377"/>
      <c r="M56" s="360"/>
      <c r="N56" s="45"/>
      <c r="O56" s="44">
        <f t="shared" si="26"/>
        <v>0</v>
      </c>
      <c r="P56" s="354"/>
      <c r="Q56" s="378"/>
      <c r="R56" s="45"/>
      <c r="S56" s="44">
        <f t="shared" si="27"/>
        <v>0</v>
      </c>
      <c r="T56" s="377"/>
      <c r="U56" s="363">
        <f t="shared" si="28"/>
        <v>0</v>
      </c>
      <c r="V56" s="46">
        <f t="shared" si="29"/>
        <v>0</v>
      </c>
      <c r="W56" s="47">
        <f t="shared" si="30"/>
        <v>0</v>
      </c>
      <c r="X56" s="330">
        <f t="shared" si="31"/>
        <v>0</v>
      </c>
      <c r="Y56" s="358"/>
      <c r="Z56" s="43"/>
      <c r="AA56" s="44">
        <f t="shared" si="32"/>
        <v>0</v>
      </c>
      <c r="AB56" s="43"/>
      <c r="AC56" s="49"/>
      <c r="AD56" s="45"/>
      <c r="AE56" s="44">
        <f t="shared" si="33"/>
        <v>0</v>
      </c>
      <c r="AF56" s="45"/>
      <c r="AG56" s="50"/>
      <c r="AH56" s="45"/>
      <c r="AI56" s="44">
        <f t="shared" si="34"/>
        <v>0</v>
      </c>
      <c r="AJ56" s="45"/>
      <c r="AK56" s="45"/>
      <c r="AL56" s="45"/>
      <c r="AM56" s="44">
        <f t="shared" si="35"/>
        <v>0</v>
      </c>
      <c r="AN56" s="45"/>
      <c r="AO56" s="46">
        <f t="shared" si="36"/>
        <v>0</v>
      </c>
      <c r="AP56" s="46">
        <f t="shared" si="37"/>
        <v>0</v>
      </c>
      <c r="AQ56" s="47">
        <f t="shared" si="38"/>
        <v>0</v>
      </c>
      <c r="AR56" s="48">
        <f t="shared" si="39"/>
        <v>0</v>
      </c>
      <c r="AS56" s="222">
        <f t="shared" si="20"/>
        <v>0</v>
      </c>
      <c r="AT56" s="223">
        <f t="shared" si="21"/>
        <v>0</v>
      </c>
      <c r="AU56" s="228">
        <f t="shared" si="22"/>
        <v>0</v>
      </c>
      <c r="AV56" s="224">
        <f t="shared" si="23"/>
        <v>0</v>
      </c>
    </row>
    <row r="57" spans="1:48" ht="16.5" thickBot="1">
      <c r="A57" s="346">
        <v>53</v>
      </c>
      <c r="B57" s="351"/>
      <c r="C57" s="370"/>
      <c r="D57" s="373"/>
      <c r="E57" s="394"/>
      <c r="F57" s="332"/>
      <c r="G57" s="333">
        <f>IF(E57&lt;&gt;0,E57+F57,0)</f>
        <v>0</v>
      </c>
      <c r="H57" s="355"/>
      <c r="I57" s="379"/>
      <c r="J57" s="334"/>
      <c r="K57" s="333">
        <f>IF(I57&lt;&gt;0,I57+J57,0)</f>
        <v>0</v>
      </c>
      <c r="L57" s="380"/>
      <c r="M57" s="361"/>
      <c r="N57" s="334"/>
      <c r="O57" s="333">
        <f>IF(M57&lt;&gt;0,M57+N57,0)</f>
        <v>0</v>
      </c>
      <c r="P57" s="356"/>
      <c r="Q57" s="379"/>
      <c r="R57" s="334"/>
      <c r="S57" s="333">
        <f>IF(Q57&lt;&gt;0,Q57+R57,0)</f>
        <v>0</v>
      </c>
      <c r="T57" s="380"/>
      <c r="U57" s="364">
        <f>IF(E57+I57+M57+Q57&lt;&gt;0,E57+I57+M57+Q57,0)</f>
        <v>0</v>
      </c>
      <c r="V57" s="335">
        <f>IF(F57+J57+N57+R57&lt;&gt;0,F57+J57+N57+R57,0)</f>
        <v>0</v>
      </c>
      <c r="W57" s="336">
        <f>IF(U57+V57&lt;&gt;0,U57+V57,0)</f>
        <v>0</v>
      </c>
      <c r="X57" s="337">
        <f>IF(H57+L57+P57+T57&lt;&gt;"",H57+L57+P57+T57,"")</f>
        <v>0</v>
      </c>
      <c r="Y57" s="358"/>
      <c r="Z57" s="43"/>
      <c r="AA57" s="44">
        <f t="shared" si="32"/>
        <v>0</v>
      </c>
      <c r="AB57" s="43"/>
      <c r="AC57" s="49"/>
      <c r="AD57" s="45"/>
      <c r="AE57" s="44">
        <f t="shared" si="33"/>
        <v>0</v>
      </c>
      <c r="AF57" s="45"/>
      <c r="AG57" s="50"/>
      <c r="AH57" s="45"/>
      <c r="AI57" s="44">
        <f t="shared" si="34"/>
        <v>0</v>
      </c>
      <c r="AJ57" s="45"/>
      <c r="AK57" s="45"/>
      <c r="AL57" s="45"/>
      <c r="AM57" s="44">
        <f t="shared" si="35"/>
        <v>0</v>
      </c>
      <c r="AN57" s="45"/>
      <c r="AO57" s="46">
        <f t="shared" si="36"/>
        <v>0</v>
      </c>
      <c r="AP57" s="46">
        <f t="shared" si="37"/>
        <v>0</v>
      </c>
      <c r="AQ57" s="47">
        <f t="shared" si="38"/>
        <v>0</v>
      </c>
      <c r="AR57" s="48">
        <f t="shared" si="39"/>
        <v>0</v>
      </c>
      <c r="AS57" s="225">
        <f t="shared" si="20"/>
        <v>0</v>
      </c>
      <c r="AT57" s="226">
        <f t="shared" si="21"/>
        <v>0</v>
      </c>
      <c r="AU57" s="229">
        <f t="shared" si="22"/>
        <v>0</v>
      </c>
      <c r="AV57" s="227">
        <f t="shared" si="23"/>
        <v>0</v>
      </c>
    </row>
    <row r="58" spans="1:44" ht="12.75">
      <c r="A58" s="5" t="s">
        <v>5</v>
      </c>
      <c r="B58" s="6" t="s">
        <v>15</v>
      </c>
      <c r="C58" s="7" t="s">
        <v>6</v>
      </c>
      <c r="D58" s="7" t="s">
        <v>7</v>
      </c>
      <c r="E58" s="62" t="s">
        <v>8</v>
      </c>
      <c r="F58" s="62" t="s">
        <v>9</v>
      </c>
      <c r="G58" s="63" t="s">
        <v>10</v>
      </c>
      <c r="H58" s="62" t="s">
        <v>11</v>
      </c>
      <c r="I58" s="62" t="s">
        <v>8</v>
      </c>
      <c r="J58" s="62" t="s">
        <v>9</v>
      </c>
      <c r="K58" s="63" t="s">
        <v>10</v>
      </c>
      <c r="L58" s="62" t="s">
        <v>11</v>
      </c>
      <c r="M58" s="62" t="s">
        <v>8</v>
      </c>
      <c r="N58" s="62" t="s">
        <v>9</v>
      </c>
      <c r="O58" s="63" t="s">
        <v>10</v>
      </c>
      <c r="P58" s="62" t="s">
        <v>11</v>
      </c>
      <c r="Q58" s="62" t="s">
        <v>8</v>
      </c>
      <c r="R58" s="62" t="s">
        <v>9</v>
      </c>
      <c r="S58" s="63" t="s">
        <v>10</v>
      </c>
      <c r="T58" s="62" t="s">
        <v>11</v>
      </c>
      <c r="U58" s="64" t="s">
        <v>12</v>
      </c>
      <c r="V58" s="64" t="s">
        <v>13</v>
      </c>
      <c r="W58" s="65" t="s">
        <v>4</v>
      </c>
      <c r="X58" s="63" t="s">
        <v>14</v>
      </c>
      <c r="Y58" s="512" t="s">
        <v>8</v>
      </c>
      <c r="Z58" s="62" t="s">
        <v>9</v>
      </c>
      <c r="AA58" s="63" t="s">
        <v>10</v>
      </c>
      <c r="AB58" s="62" t="s">
        <v>11</v>
      </c>
      <c r="AC58" s="62" t="s">
        <v>8</v>
      </c>
      <c r="AD58" s="62" t="s">
        <v>9</v>
      </c>
      <c r="AE58" s="63" t="s">
        <v>10</v>
      </c>
      <c r="AF58" s="62" t="s">
        <v>11</v>
      </c>
      <c r="AG58" s="62" t="s">
        <v>8</v>
      </c>
      <c r="AH58" s="62" t="s">
        <v>9</v>
      </c>
      <c r="AI58" s="63" t="s">
        <v>10</v>
      </c>
      <c r="AJ58" s="62" t="s">
        <v>11</v>
      </c>
      <c r="AK58" s="62" t="s">
        <v>8</v>
      </c>
      <c r="AL58" s="62" t="s">
        <v>9</v>
      </c>
      <c r="AM58" s="63" t="s">
        <v>10</v>
      </c>
      <c r="AN58" s="62" t="s">
        <v>11</v>
      </c>
      <c r="AO58" s="64" t="s">
        <v>12</v>
      </c>
      <c r="AP58" s="64" t="s">
        <v>13</v>
      </c>
      <c r="AQ58" s="65" t="s">
        <v>4</v>
      </c>
      <c r="AR58" s="63" t="s">
        <v>14</v>
      </c>
    </row>
    <row r="59" spans="4:44" ht="12.75">
      <c r="D59" s="10" t="s">
        <v>16</v>
      </c>
      <c r="E59" s="28">
        <f>AVERAGE(E5:E57)</f>
        <v>88.5925925925926</v>
      </c>
      <c r="F59" s="28">
        <f>AVERAGE(F5:F57)</f>
        <v>42.666666666666664</v>
      </c>
      <c r="G59" s="28">
        <f aca="true" t="shared" si="40" ref="G59:X59">AVERAGE(G5:G57)</f>
        <v>66.86792452830188</v>
      </c>
      <c r="H59" s="28">
        <f t="shared" si="40"/>
        <v>1.4444444444444444</v>
      </c>
      <c r="I59" s="28">
        <f t="shared" si="40"/>
        <v>88.92592592592592</v>
      </c>
      <c r="J59" s="28">
        <f t="shared" si="40"/>
        <v>41.18518518518518</v>
      </c>
      <c r="K59" s="28">
        <f t="shared" si="40"/>
        <v>66.28301886792453</v>
      </c>
      <c r="L59" s="28">
        <f t="shared" si="40"/>
        <v>1.6296296296296295</v>
      </c>
      <c r="M59" s="28">
        <f t="shared" si="40"/>
        <v>89.22222222222223</v>
      </c>
      <c r="N59" s="28">
        <f t="shared" si="40"/>
        <v>45.148148148148145</v>
      </c>
      <c r="O59" s="28">
        <f t="shared" si="40"/>
        <v>68.45283018867924</v>
      </c>
      <c r="P59" s="28">
        <f t="shared" si="40"/>
        <v>1.3703703703703705</v>
      </c>
      <c r="Q59" s="28">
        <f t="shared" si="40"/>
        <v>88.70370370370371</v>
      </c>
      <c r="R59" s="28">
        <f t="shared" si="40"/>
        <v>42.03703703703704</v>
      </c>
      <c r="S59" s="28">
        <f t="shared" si="40"/>
        <v>66.60377358490567</v>
      </c>
      <c r="T59" s="28">
        <f t="shared" si="40"/>
        <v>1.2962962962962963</v>
      </c>
      <c r="U59" s="28">
        <f t="shared" si="40"/>
        <v>181.0754716981132</v>
      </c>
      <c r="V59" s="28">
        <f t="shared" si="40"/>
        <v>87.13207547169812</v>
      </c>
      <c r="W59" s="28">
        <f t="shared" si="40"/>
        <v>268.20754716981133</v>
      </c>
      <c r="X59" s="28">
        <f t="shared" si="40"/>
        <v>2.9245283018867925</v>
      </c>
      <c r="Y59" s="28">
        <f>AVERAGE(Y5:Y57)</f>
        <v>87.48148148148148</v>
      </c>
      <c r="Z59" s="28">
        <f>AVERAGE(Z5:Z57)</f>
        <v>42.111111111111114</v>
      </c>
      <c r="AA59" s="28">
        <f aca="true" t="shared" si="41" ref="AA59:AR59">AVERAGE(AA5:AA57)</f>
        <v>66.01886792452831</v>
      </c>
      <c r="AB59" s="28">
        <f t="shared" si="41"/>
        <v>1.7037037037037037</v>
      </c>
      <c r="AC59" s="28">
        <f t="shared" si="41"/>
        <v>90.77777777777777</v>
      </c>
      <c r="AD59" s="28">
        <f t="shared" si="41"/>
        <v>42.48148148148148</v>
      </c>
      <c r="AE59" s="28">
        <f t="shared" si="41"/>
        <v>67.88679245283019</v>
      </c>
      <c r="AF59" s="28">
        <f t="shared" si="41"/>
        <v>1.8148148148148149</v>
      </c>
      <c r="AG59" s="28">
        <f t="shared" si="41"/>
        <v>89.22222222222223</v>
      </c>
      <c r="AH59" s="28">
        <f t="shared" si="41"/>
        <v>44.370370370370374</v>
      </c>
      <c r="AI59" s="28">
        <f t="shared" si="41"/>
        <v>68.05660377358491</v>
      </c>
      <c r="AJ59" s="28">
        <f t="shared" si="41"/>
        <v>0.9629629629629629</v>
      </c>
      <c r="AK59" s="28">
        <f t="shared" si="41"/>
        <v>87.55555555555556</v>
      </c>
      <c r="AL59" s="28">
        <f t="shared" si="41"/>
        <v>42.03703703703704</v>
      </c>
      <c r="AM59" s="28">
        <f t="shared" si="41"/>
        <v>66.01886792452831</v>
      </c>
      <c r="AN59" s="28">
        <f t="shared" si="41"/>
        <v>1.2592592592592593</v>
      </c>
      <c r="AO59" s="28">
        <f t="shared" si="41"/>
        <v>180.8679245283019</v>
      </c>
      <c r="AP59" s="28">
        <f t="shared" si="41"/>
        <v>87.11320754716981</v>
      </c>
      <c r="AQ59" s="28">
        <f t="shared" si="41"/>
        <v>267.9811320754717</v>
      </c>
      <c r="AR59" s="28">
        <f t="shared" si="41"/>
        <v>2.9245283018867925</v>
      </c>
    </row>
    <row r="60" spans="1:24" ht="15.75">
      <c r="A60" s="395"/>
      <c r="B60" s="331"/>
      <c r="C60" s="396"/>
      <c r="D60" s="397"/>
      <c r="E60" s="382"/>
      <c r="F60" s="381"/>
      <c r="G60" s="387"/>
      <c r="H60" s="381"/>
      <c r="I60" s="384"/>
      <c r="J60" s="382"/>
      <c r="K60" s="387"/>
      <c r="L60" s="382"/>
      <c r="M60" s="385"/>
      <c r="N60" s="382"/>
      <c r="O60" s="387"/>
      <c r="P60" s="382"/>
      <c r="Q60" s="382"/>
      <c r="R60" s="382"/>
      <c r="S60" s="387"/>
      <c r="T60" s="382"/>
      <c r="U60" s="388"/>
      <c r="V60" s="388"/>
      <c r="W60" s="383"/>
      <c r="X60" s="383"/>
    </row>
    <row r="61" spans="1:24" ht="12.75">
      <c r="A61" s="13"/>
      <c r="B61" s="13"/>
      <c r="C61" s="399"/>
      <c r="D61" s="400"/>
      <c r="E61" s="386"/>
      <c r="F61" s="389"/>
      <c r="G61" s="389"/>
      <c r="H61" s="389"/>
      <c r="I61" s="390"/>
      <c r="J61" s="386"/>
      <c r="K61" s="391"/>
      <c r="L61" s="386"/>
      <c r="M61" s="392"/>
      <c r="N61" s="386"/>
      <c r="O61" s="386"/>
      <c r="P61" s="386"/>
      <c r="Q61" s="386"/>
      <c r="R61" s="386"/>
      <c r="S61" s="386"/>
      <c r="T61" s="386"/>
      <c r="U61" s="393"/>
      <c r="V61" s="393"/>
      <c r="W61" s="392"/>
      <c r="X61" s="386"/>
    </row>
    <row r="62" spans="1:24" ht="12.75">
      <c r="A62" s="13"/>
      <c r="B62" s="13"/>
      <c r="C62" s="399"/>
      <c r="D62" s="400"/>
      <c r="E62" s="386"/>
      <c r="F62" s="389"/>
      <c r="G62" s="389"/>
      <c r="H62" s="389"/>
      <c r="I62" s="390"/>
      <c r="J62" s="386"/>
      <c r="K62" s="391"/>
      <c r="L62" s="386"/>
      <c r="M62" s="392"/>
      <c r="N62" s="386"/>
      <c r="O62" s="386"/>
      <c r="P62" s="386"/>
      <c r="Q62" s="386"/>
      <c r="R62" s="386"/>
      <c r="S62" s="386"/>
      <c r="T62" s="386"/>
      <c r="U62" s="393"/>
      <c r="V62" s="393"/>
      <c r="W62" s="392"/>
      <c r="X62" s="386"/>
    </row>
    <row r="63" spans="1:24" ht="12.75">
      <c r="A63" s="16"/>
      <c r="B63" s="401"/>
      <c r="C63" s="399"/>
      <c r="D63" s="400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93"/>
      <c r="V63" s="393"/>
      <c r="W63" s="392"/>
      <c r="X63" s="386"/>
    </row>
    <row r="64" spans="1:24" ht="12.75">
      <c r="A64" s="292"/>
      <c r="B64" s="398"/>
      <c r="C64" s="291"/>
      <c r="D64" s="291"/>
      <c r="E64" s="62"/>
      <c r="F64" s="62"/>
      <c r="G64" s="63"/>
      <c r="H64" s="62"/>
      <c r="I64" s="62"/>
      <c r="J64" s="62"/>
      <c r="K64" s="63"/>
      <c r="L64" s="62"/>
      <c r="M64" s="62"/>
      <c r="N64" s="62"/>
      <c r="O64" s="63"/>
      <c r="P64" s="62"/>
      <c r="Q64" s="62"/>
      <c r="R64" s="62"/>
      <c r="S64" s="63"/>
      <c r="T64" s="62"/>
      <c r="U64" s="64"/>
      <c r="V64" s="64"/>
      <c r="W64" s="65"/>
      <c r="X64" s="63"/>
    </row>
    <row r="65" spans="4:24" ht="12.75">
      <c r="D65" s="10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9"/>
      <c r="V65" s="29"/>
      <c r="W65" s="29"/>
      <c r="X65" s="29"/>
    </row>
  </sheetData>
  <sheetProtection/>
  <mergeCells count="12">
    <mergeCell ref="AO3:AR3"/>
    <mergeCell ref="A2:D3"/>
    <mergeCell ref="E2:X2"/>
    <mergeCell ref="E3:H3"/>
    <mergeCell ref="I3:L3"/>
    <mergeCell ref="M3:P3"/>
    <mergeCell ref="Q3:T3"/>
    <mergeCell ref="U3:X3"/>
    <mergeCell ref="Y3:AB3"/>
    <mergeCell ref="AC3:AF3"/>
    <mergeCell ref="AG3:AJ3"/>
    <mergeCell ref="AK3:AN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V64"/>
  <sheetViews>
    <sheetView zoomScale="70" zoomScaleNormal="70" zoomScalePageLayoutView="0" workbookViewId="0" topLeftCell="C25">
      <selection activeCell="D7" sqref="D7"/>
    </sheetView>
  </sheetViews>
  <sheetFormatPr defaultColWidth="9.140625" defaultRowHeight="12.75"/>
  <cols>
    <col min="1" max="1" width="5.140625" style="0" customWidth="1"/>
    <col min="2" max="2" width="9.140625" style="0" hidden="1" customWidth="1"/>
    <col min="3" max="3" width="20.421875" style="0" customWidth="1"/>
    <col min="4" max="4" width="24.00390625" style="0" customWidth="1"/>
    <col min="5" max="44" width="5.00390625" style="0" customWidth="1"/>
  </cols>
  <sheetData>
    <row r="2" spans="1:24" ht="16.5" thickBot="1">
      <c r="A2" s="595" t="s">
        <v>29</v>
      </c>
      <c r="B2" s="595"/>
      <c r="C2" s="595"/>
      <c r="D2" s="595"/>
      <c r="E2" s="598" t="s">
        <v>42</v>
      </c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</row>
    <row r="3" spans="1:48" ht="13.5" thickBot="1">
      <c r="A3" s="595"/>
      <c r="B3" s="595"/>
      <c r="C3" s="596"/>
      <c r="D3" s="597"/>
      <c r="E3" s="589" t="s">
        <v>0</v>
      </c>
      <c r="F3" s="590"/>
      <c r="G3" s="590"/>
      <c r="H3" s="591"/>
      <c r="I3" s="589" t="s">
        <v>1</v>
      </c>
      <c r="J3" s="590"/>
      <c r="K3" s="590"/>
      <c r="L3" s="591"/>
      <c r="M3" s="589" t="s">
        <v>2</v>
      </c>
      <c r="N3" s="590"/>
      <c r="O3" s="590"/>
      <c r="P3" s="591"/>
      <c r="Q3" s="589" t="s">
        <v>3</v>
      </c>
      <c r="R3" s="590"/>
      <c r="S3" s="590"/>
      <c r="T3" s="591"/>
      <c r="U3" s="592" t="s">
        <v>4</v>
      </c>
      <c r="V3" s="593"/>
      <c r="W3" s="593"/>
      <c r="X3" s="594"/>
      <c r="Y3" s="589" t="s">
        <v>0</v>
      </c>
      <c r="Z3" s="590"/>
      <c r="AA3" s="590"/>
      <c r="AB3" s="591"/>
      <c r="AC3" s="589" t="s">
        <v>1</v>
      </c>
      <c r="AD3" s="590"/>
      <c r="AE3" s="590"/>
      <c r="AF3" s="591"/>
      <c r="AG3" s="589" t="s">
        <v>2</v>
      </c>
      <c r="AH3" s="590"/>
      <c r="AI3" s="590"/>
      <c r="AJ3" s="591"/>
      <c r="AK3" s="589" t="s">
        <v>3</v>
      </c>
      <c r="AL3" s="590"/>
      <c r="AM3" s="590"/>
      <c r="AN3" s="591"/>
      <c r="AO3" s="592" t="s">
        <v>4</v>
      </c>
      <c r="AP3" s="593"/>
      <c r="AQ3" s="593"/>
      <c r="AR3" s="594"/>
      <c r="AS3" s="216"/>
      <c r="AT3" s="217" t="s">
        <v>184</v>
      </c>
      <c r="AU3" s="217"/>
      <c r="AV3" s="218"/>
    </row>
    <row r="4" spans="1:48" ht="13.5" thickBot="1">
      <c r="A4" s="21" t="s">
        <v>5</v>
      </c>
      <c r="B4" s="406"/>
      <c r="C4" s="421" t="s">
        <v>6</v>
      </c>
      <c r="D4" s="422" t="s">
        <v>7</v>
      </c>
      <c r="E4" s="423" t="s">
        <v>8</v>
      </c>
      <c r="F4" s="74" t="s">
        <v>9</v>
      </c>
      <c r="G4" s="75" t="s">
        <v>10</v>
      </c>
      <c r="H4" s="76" t="s">
        <v>11</v>
      </c>
      <c r="I4" s="73" t="s">
        <v>8</v>
      </c>
      <c r="J4" s="74" t="s">
        <v>9</v>
      </c>
      <c r="K4" s="75" t="s">
        <v>10</v>
      </c>
      <c r="L4" s="76" t="s">
        <v>11</v>
      </c>
      <c r="M4" s="73" t="s">
        <v>8</v>
      </c>
      <c r="N4" s="74" t="s">
        <v>9</v>
      </c>
      <c r="O4" s="75" t="s">
        <v>10</v>
      </c>
      <c r="P4" s="76" t="s">
        <v>11</v>
      </c>
      <c r="Q4" s="73" t="s">
        <v>8</v>
      </c>
      <c r="R4" s="74" t="s">
        <v>9</v>
      </c>
      <c r="S4" s="75" t="s">
        <v>10</v>
      </c>
      <c r="T4" s="76" t="s">
        <v>11</v>
      </c>
      <c r="U4" s="77" t="s">
        <v>12</v>
      </c>
      <c r="V4" s="78" t="s">
        <v>13</v>
      </c>
      <c r="W4" s="79" t="s">
        <v>4</v>
      </c>
      <c r="X4" s="80" t="s">
        <v>14</v>
      </c>
      <c r="Y4" s="423" t="s">
        <v>8</v>
      </c>
      <c r="Z4" s="74" t="s">
        <v>9</v>
      </c>
      <c r="AA4" s="75" t="s">
        <v>10</v>
      </c>
      <c r="AB4" s="76" t="s">
        <v>11</v>
      </c>
      <c r="AC4" s="73" t="s">
        <v>8</v>
      </c>
      <c r="AD4" s="74" t="s">
        <v>9</v>
      </c>
      <c r="AE4" s="75" t="s">
        <v>10</v>
      </c>
      <c r="AF4" s="76" t="s">
        <v>11</v>
      </c>
      <c r="AG4" s="73" t="s">
        <v>8</v>
      </c>
      <c r="AH4" s="74" t="s">
        <v>9</v>
      </c>
      <c r="AI4" s="75" t="s">
        <v>10</v>
      </c>
      <c r="AJ4" s="76" t="s">
        <v>11</v>
      </c>
      <c r="AK4" s="73" t="s">
        <v>8</v>
      </c>
      <c r="AL4" s="74" t="s">
        <v>9</v>
      </c>
      <c r="AM4" s="75" t="s">
        <v>10</v>
      </c>
      <c r="AN4" s="76" t="s">
        <v>11</v>
      </c>
      <c r="AO4" s="77" t="s">
        <v>12</v>
      </c>
      <c r="AP4" s="78" t="s">
        <v>13</v>
      </c>
      <c r="AQ4" s="79" t="s">
        <v>4</v>
      </c>
      <c r="AR4" s="80" t="s">
        <v>14</v>
      </c>
      <c r="AS4" s="219" t="s">
        <v>12</v>
      </c>
      <c r="AT4" s="220" t="s">
        <v>13</v>
      </c>
      <c r="AU4" s="220" t="s">
        <v>4</v>
      </c>
      <c r="AV4" s="221" t="s">
        <v>14</v>
      </c>
    </row>
    <row r="5" spans="1:48" ht="15.75">
      <c r="A5" s="23">
        <v>1</v>
      </c>
      <c r="B5" s="407"/>
      <c r="C5" s="577" t="s">
        <v>212</v>
      </c>
      <c r="D5" s="501" t="s">
        <v>215</v>
      </c>
      <c r="E5" s="502">
        <v>89</v>
      </c>
      <c r="F5" s="426">
        <v>36</v>
      </c>
      <c r="G5" s="425">
        <f aca="true" t="shared" si="0" ref="G5:G36">IF(E5&lt;&gt;0,E5+F5,0)</f>
        <v>125</v>
      </c>
      <c r="H5" s="426">
        <v>1</v>
      </c>
      <c r="I5" s="503">
        <v>83</v>
      </c>
      <c r="J5" s="426">
        <v>54</v>
      </c>
      <c r="K5" s="425">
        <f aca="true" t="shared" si="1" ref="K5:K36">IF(I5&lt;&gt;0,I5+J5,0)</f>
        <v>137</v>
      </c>
      <c r="L5" s="426">
        <v>1</v>
      </c>
      <c r="M5" s="504">
        <v>97</v>
      </c>
      <c r="N5" s="426">
        <v>44</v>
      </c>
      <c r="O5" s="425">
        <f aca="true" t="shared" si="2" ref="O5:O33">IF(M5&lt;&gt;0,M5+N5,0)</f>
        <v>141</v>
      </c>
      <c r="P5" s="426">
        <v>1</v>
      </c>
      <c r="Q5" s="426">
        <v>92</v>
      </c>
      <c r="R5" s="426">
        <v>59</v>
      </c>
      <c r="S5" s="425">
        <f aca="true" t="shared" si="3" ref="S5:S36">IF(Q5&lt;&gt;0,Q5+R5,0)</f>
        <v>151</v>
      </c>
      <c r="T5" s="426">
        <v>0</v>
      </c>
      <c r="U5" s="427">
        <f aca="true" t="shared" si="4" ref="U5:U36">IF(E5+I5+M5+Q5&lt;&gt;0,E5+I5+M5+Q5,0)</f>
        <v>361</v>
      </c>
      <c r="V5" s="427">
        <f aca="true" t="shared" si="5" ref="V5:V36">IF(F5+J5+N5+R5&lt;&gt;0,F5+J5+N5+R5,0)</f>
        <v>193</v>
      </c>
      <c r="W5" s="428">
        <f aca="true" t="shared" si="6" ref="W5:W36">IF(U5+V5&lt;&gt;0,U5+V5,0)</f>
        <v>554</v>
      </c>
      <c r="X5" s="429">
        <f aca="true" t="shared" si="7" ref="X5:X36">IF(H5+L5+P5+T5&lt;&gt;"",H5+L5+P5+T5,"")</f>
        <v>3</v>
      </c>
      <c r="Y5" s="463">
        <v>106</v>
      </c>
      <c r="Z5" s="424">
        <v>35</v>
      </c>
      <c r="AA5" s="425">
        <f aca="true" t="shared" si="8" ref="AA5:AA36">IF(Y5&lt;&gt;0,Y5+Z5,0)</f>
        <v>141</v>
      </c>
      <c r="AB5" s="424">
        <v>1</v>
      </c>
      <c r="AC5" s="426">
        <v>104</v>
      </c>
      <c r="AD5" s="426">
        <v>36</v>
      </c>
      <c r="AE5" s="425">
        <f aca="true" t="shared" si="9" ref="AE5:AE36">IF(AC5&lt;&gt;0,AC5+AD5,0)</f>
        <v>140</v>
      </c>
      <c r="AF5" s="426">
        <v>0</v>
      </c>
      <c r="AG5" s="426">
        <v>94</v>
      </c>
      <c r="AH5" s="426">
        <v>81</v>
      </c>
      <c r="AI5" s="425">
        <f aca="true" t="shared" si="10" ref="AI5:AI36">IF(AG5&lt;&gt;0,AG5+AH5,0)</f>
        <v>175</v>
      </c>
      <c r="AJ5" s="426">
        <v>0</v>
      </c>
      <c r="AK5" s="426">
        <v>97</v>
      </c>
      <c r="AL5" s="426">
        <v>58</v>
      </c>
      <c r="AM5" s="425">
        <f aca="true" t="shared" si="11" ref="AM5:AM36">IF(AK5&lt;&gt;0,AK5+AL5,0)</f>
        <v>155</v>
      </c>
      <c r="AN5" s="426">
        <v>0</v>
      </c>
      <c r="AO5" s="427">
        <f aca="true" t="shared" si="12" ref="AO5:AO36">IF(Y5+AC5+AG5+AK5&lt;&gt;0,Y5+AC5+AG5+AK5,0)</f>
        <v>401</v>
      </c>
      <c r="AP5" s="427">
        <f aca="true" t="shared" si="13" ref="AP5:AP36">IF(Z5+AD5+AH5+AL5&lt;&gt;0,Z5+AD5+AH5+AL5,0)</f>
        <v>210</v>
      </c>
      <c r="AQ5" s="428">
        <f aca="true" t="shared" si="14" ref="AQ5:AQ36">IF(AO5+AP5&lt;&gt;0,AO5+AP5,0)</f>
        <v>611</v>
      </c>
      <c r="AR5" s="429">
        <f aca="true" t="shared" si="15" ref="AR5:AR36">IF(AB5+AF5+AJ5+AN5&lt;&gt;"",AB5+AF5+AJ5+AN5,"")</f>
        <v>1</v>
      </c>
      <c r="AS5" s="230">
        <f aca="true" t="shared" si="16" ref="AS5:AS36">U5+AO5</f>
        <v>762</v>
      </c>
      <c r="AT5" s="231">
        <f aca="true" t="shared" si="17" ref="AT5:AT36">V5+AP5</f>
        <v>403</v>
      </c>
      <c r="AU5" s="232">
        <f aca="true" t="shared" si="18" ref="AU5:AU36">W5+AQ5</f>
        <v>1165</v>
      </c>
      <c r="AV5" s="233">
        <f aca="true" t="shared" si="19" ref="AV5:AV36">X5+AR5</f>
        <v>4</v>
      </c>
    </row>
    <row r="6" spans="1:48" ht="15.75">
      <c r="A6" s="22">
        <v>2</v>
      </c>
      <c r="B6" s="408"/>
      <c r="C6" s="578" t="s">
        <v>58</v>
      </c>
      <c r="D6" s="412" t="s">
        <v>24</v>
      </c>
      <c r="E6" s="358">
        <v>92</v>
      </c>
      <c r="F6" s="45">
        <v>61</v>
      </c>
      <c r="G6" s="44">
        <f t="shared" si="0"/>
        <v>153</v>
      </c>
      <c r="H6" s="45">
        <v>0</v>
      </c>
      <c r="I6" s="49">
        <v>92</v>
      </c>
      <c r="J6" s="45">
        <v>44</v>
      </c>
      <c r="K6" s="44">
        <f t="shared" si="1"/>
        <v>136</v>
      </c>
      <c r="L6" s="45">
        <v>0</v>
      </c>
      <c r="M6" s="50">
        <v>97</v>
      </c>
      <c r="N6" s="45">
        <v>44</v>
      </c>
      <c r="O6" s="44">
        <f t="shared" si="2"/>
        <v>141</v>
      </c>
      <c r="P6" s="45">
        <v>0</v>
      </c>
      <c r="Q6" s="45">
        <v>85</v>
      </c>
      <c r="R6" s="45">
        <v>59</v>
      </c>
      <c r="S6" s="44">
        <f t="shared" si="3"/>
        <v>144</v>
      </c>
      <c r="T6" s="45">
        <v>0</v>
      </c>
      <c r="U6" s="46">
        <f t="shared" si="4"/>
        <v>366</v>
      </c>
      <c r="V6" s="46">
        <f t="shared" si="5"/>
        <v>208</v>
      </c>
      <c r="W6" s="47">
        <f t="shared" si="6"/>
        <v>574</v>
      </c>
      <c r="X6" s="48">
        <f t="shared" si="7"/>
        <v>0</v>
      </c>
      <c r="Y6" s="359">
        <v>89</v>
      </c>
      <c r="Z6" s="43">
        <v>42</v>
      </c>
      <c r="AA6" s="44">
        <f t="shared" si="8"/>
        <v>131</v>
      </c>
      <c r="AB6" s="43">
        <v>3</v>
      </c>
      <c r="AC6" s="45">
        <v>85</v>
      </c>
      <c r="AD6" s="45">
        <v>53</v>
      </c>
      <c r="AE6" s="44">
        <f t="shared" si="9"/>
        <v>138</v>
      </c>
      <c r="AF6" s="45">
        <v>0</v>
      </c>
      <c r="AG6" s="45">
        <v>91</v>
      </c>
      <c r="AH6" s="45">
        <v>49</v>
      </c>
      <c r="AI6" s="44">
        <f t="shared" si="10"/>
        <v>140</v>
      </c>
      <c r="AJ6" s="45">
        <v>0</v>
      </c>
      <c r="AK6" s="45">
        <v>108</v>
      </c>
      <c r="AL6" s="45">
        <v>53</v>
      </c>
      <c r="AM6" s="44">
        <f t="shared" si="11"/>
        <v>161</v>
      </c>
      <c r="AN6" s="45">
        <v>0</v>
      </c>
      <c r="AO6" s="46">
        <f t="shared" si="12"/>
        <v>373</v>
      </c>
      <c r="AP6" s="46">
        <f t="shared" si="13"/>
        <v>197</v>
      </c>
      <c r="AQ6" s="47">
        <f t="shared" si="14"/>
        <v>570</v>
      </c>
      <c r="AR6" s="48">
        <f t="shared" si="15"/>
        <v>3</v>
      </c>
      <c r="AS6" s="222">
        <f t="shared" si="16"/>
        <v>739</v>
      </c>
      <c r="AT6" s="223">
        <f t="shared" si="17"/>
        <v>405</v>
      </c>
      <c r="AU6" s="228">
        <f t="shared" si="18"/>
        <v>1144</v>
      </c>
      <c r="AV6" s="224">
        <f t="shared" si="19"/>
        <v>3</v>
      </c>
    </row>
    <row r="7" spans="1:48" ht="15.75">
      <c r="A7" s="22">
        <v>3</v>
      </c>
      <c r="B7" s="408"/>
      <c r="C7" s="578" t="s">
        <v>248</v>
      </c>
      <c r="D7" s="412" t="s">
        <v>113</v>
      </c>
      <c r="E7" s="358">
        <v>100</v>
      </c>
      <c r="F7" s="43">
        <v>61</v>
      </c>
      <c r="G7" s="44">
        <f t="shared" si="0"/>
        <v>161</v>
      </c>
      <c r="H7" s="43">
        <v>1</v>
      </c>
      <c r="I7" s="49">
        <v>91</v>
      </c>
      <c r="J7" s="45">
        <v>34</v>
      </c>
      <c r="K7" s="44">
        <f t="shared" si="1"/>
        <v>125</v>
      </c>
      <c r="L7" s="45">
        <v>1</v>
      </c>
      <c r="M7" s="50">
        <v>84</v>
      </c>
      <c r="N7" s="45">
        <v>59</v>
      </c>
      <c r="O7" s="44">
        <f t="shared" si="2"/>
        <v>143</v>
      </c>
      <c r="P7" s="45">
        <v>0</v>
      </c>
      <c r="Q7" s="45">
        <v>90</v>
      </c>
      <c r="R7" s="45">
        <v>50</v>
      </c>
      <c r="S7" s="44">
        <f t="shared" si="3"/>
        <v>140</v>
      </c>
      <c r="T7" s="45">
        <v>1</v>
      </c>
      <c r="U7" s="46">
        <f t="shared" si="4"/>
        <v>365</v>
      </c>
      <c r="V7" s="46">
        <f t="shared" si="5"/>
        <v>204</v>
      </c>
      <c r="W7" s="47">
        <f t="shared" si="6"/>
        <v>569</v>
      </c>
      <c r="X7" s="48">
        <f t="shared" si="7"/>
        <v>3</v>
      </c>
      <c r="Y7" s="358">
        <v>87</v>
      </c>
      <c r="Z7" s="45">
        <v>54</v>
      </c>
      <c r="AA7" s="44">
        <f t="shared" si="8"/>
        <v>141</v>
      </c>
      <c r="AB7" s="45">
        <v>1</v>
      </c>
      <c r="AC7" s="45">
        <v>96</v>
      </c>
      <c r="AD7" s="45">
        <v>45</v>
      </c>
      <c r="AE7" s="44">
        <f t="shared" si="9"/>
        <v>141</v>
      </c>
      <c r="AF7" s="45">
        <v>0</v>
      </c>
      <c r="AG7" s="45">
        <v>87</v>
      </c>
      <c r="AH7" s="45">
        <v>54</v>
      </c>
      <c r="AI7" s="44">
        <f t="shared" si="10"/>
        <v>141</v>
      </c>
      <c r="AJ7" s="45">
        <v>0</v>
      </c>
      <c r="AK7" s="45">
        <v>95</v>
      </c>
      <c r="AL7" s="45">
        <v>52</v>
      </c>
      <c r="AM7" s="44">
        <f t="shared" si="11"/>
        <v>147</v>
      </c>
      <c r="AN7" s="45">
        <v>0</v>
      </c>
      <c r="AO7" s="46">
        <f t="shared" si="12"/>
        <v>365</v>
      </c>
      <c r="AP7" s="46">
        <f t="shared" si="13"/>
        <v>205</v>
      </c>
      <c r="AQ7" s="47">
        <f t="shared" si="14"/>
        <v>570</v>
      </c>
      <c r="AR7" s="48">
        <f t="shared" si="15"/>
        <v>1</v>
      </c>
      <c r="AS7" s="222">
        <f t="shared" si="16"/>
        <v>730</v>
      </c>
      <c r="AT7" s="223">
        <f t="shared" si="17"/>
        <v>409</v>
      </c>
      <c r="AU7" s="228">
        <f t="shared" si="18"/>
        <v>1139</v>
      </c>
      <c r="AV7" s="224">
        <f t="shared" si="19"/>
        <v>4</v>
      </c>
    </row>
    <row r="8" spans="1:48" ht="15.75">
      <c r="A8" s="22">
        <v>4</v>
      </c>
      <c r="B8" s="407"/>
      <c r="C8" s="579" t="s">
        <v>142</v>
      </c>
      <c r="D8" s="414" t="s">
        <v>141</v>
      </c>
      <c r="E8" s="359">
        <v>91</v>
      </c>
      <c r="F8" s="43">
        <v>43</v>
      </c>
      <c r="G8" s="44">
        <f t="shared" si="0"/>
        <v>134</v>
      </c>
      <c r="H8" s="43">
        <v>2</v>
      </c>
      <c r="I8" s="45">
        <v>89</v>
      </c>
      <c r="J8" s="45">
        <v>54</v>
      </c>
      <c r="K8" s="44">
        <f t="shared" si="1"/>
        <v>143</v>
      </c>
      <c r="L8" s="45">
        <v>0</v>
      </c>
      <c r="M8" s="45">
        <v>98</v>
      </c>
      <c r="N8" s="45">
        <v>42</v>
      </c>
      <c r="O8" s="44">
        <f t="shared" si="2"/>
        <v>140</v>
      </c>
      <c r="P8" s="45">
        <v>0</v>
      </c>
      <c r="Q8" s="45">
        <v>92</v>
      </c>
      <c r="R8" s="45">
        <v>43</v>
      </c>
      <c r="S8" s="44">
        <f t="shared" si="3"/>
        <v>135</v>
      </c>
      <c r="T8" s="45">
        <v>1</v>
      </c>
      <c r="U8" s="46">
        <f t="shared" si="4"/>
        <v>370</v>
      </c>
      <c r="V8" s="46">
        <f t="shared" si="5"/>
        <v>182</v>
      </c>
      <c r="W8" s="47">
        <f t="shared" si="6"/>
        <v>552</v>
      </c>
      <c r="X8" s="48">
        <f t="shared" si="7"/>
        <v>3</v>
      </c>
      <c r="Y8" s="358">
        <v>92</v>
      </c>
      <c r="Z8" s="45">
        <v>45</v>
      </c>
      <c r="AA8" s="44">
        <f t="shared" si="8"/>
        <v>137</v>
      </c>
      <c r="AB8" s="45">
        <v>1</v>
      </c>
      <c r="AC8" s="49">
        <v>96</v>
      </c>
      <c r="AD8" s="45">
        <v>52</v>
      </c>
      <c r="AE8" s="44">
        <f t="shared" si="9"/>
        <v>148</v>
      </c>
      <c r="AF8" s="45">
        <v>1</v>
      </c>
      <c r="AG8" s="50">
        <v>94</v>
      </c>
      <c r="AH8" s="45">
        <v>54</v>
      </c>
      <c r="AI8" s="44">
        <f t="shared" si="10"/>
        <v>148</v>
      </c>
      <c r="AJ8" s="45">
        <v>0</v>
      </c>
      <c r="AK8" s="45">
        <v>93</v>
      </c>
      <c r="AL8" s="45">
        <v>51</v>
      </c>
      <c r="AM8" s="44">
        <f t="shared" si="11"/>
        <v>144</v>
      </c>
      <c r="AN8" s="45">
        <v>0</v>
      </c>
      <c r="AO8" s="46">
        <f t="shared" si="12"/>
        <v>375</v>
      </c>
      <c r="AP8" s="46">
        <f t="shared" si="13"/>
        <v>202</v>
      </c>
      <c r="AQ8" s="47">
        <f t="shared" si="14"/>
        <v>577</v>
      </c>
      <c r="AR8" s="48">
        <f t="shared" si="15"/>
        <v>2</v>
      </c>
      <c r="AS8" s="222">
        <f t="shared" si="16"/>
        <v>745</v>
      </c>
      <c r="AT8" s="223">
        <f t="shared" si="17"/>
        <v>384</v>
      </c>
      <c r="AU8" s="228">
        <f t="shared" si="18"/>
        <v>1129</v>
      </c>
      <c r="AV8" s="224">
        <f t="shared" si="19"/>
        <v>5</v>
      </c>
    </row>
    <row r="9" spans="1:48" ht="15.75">
      <c r="A9" s="22">
        <v>5</v>
      </c>
      <c r="B9" s="407"/>
      <c r="C9" s="579" t="s">
        <v>52</v>
      </c>
      <c r="D9" s="414" t="s">
        <v>53</v>
      </c>
      <c r="E9" s="359">
        <v>90</v>
      </c>
      <c r="F9" s="43">
        <v>45</v>
      </c>
      <c r="G9" s="44">
        <f t="shared" si="0"/>
        <v>135</v>
      </c>
      <c r="H9" s="43">
        <v>1</v>
      </c>
      <c r="I9" s="45">
        <v>96</v>
      </c>
      <c r="J9" s="45">
        <v>45</v>
      </c>
      <c r="K9" s="44">
        <f t="shared" si="1"/>
        <v>141</v>
      </c>
      <c r="L9" s="45">
        <v>0</v>
      </c>
      <c r="M9" s="45">
        <v>83</v>
      </c>
      <c r="N9" s="45">
        <v>42</v>
      </c>
      <c r="O9" s="44">
        <f t="shared" si="2"/>
        <v>125</v>
      </c>
      <c r="P9" s="45">
        <v>0</v>
      </c>
      <c r="Q9" s="45">
        <v>96</v>
      </c>
      <c r="R9" s="45">
        <v>53</v>
      </c>
      <c r="S9" s="44">
        <f t="shared" si="3"/>
        <v>149</v>
      </c>
      <c r="T9" s="45">
        <v>0</v>
      </c>
      <c r="U9" s="46">
        <f t="shared" si="4"/>
        <v>365</v>
      </c>
      <c r="V9" s="46">
        <f t="shared" si="5"/>
        <v>185</v>
      </c>
      <c r="W9" s="47">
        <f t="shared" si="6"/>
        <v>550</v>
      </c>
      <c r="X9" s="48">
        <f t="shared" si="7"/>
        <v>1</v>
      </c>
      <c r="Y9" s="358">
        <v>90</v>
      </c>
      <c r="Z9" s="43">
        <v>39</v>
      </c>
      <c r="AA9" s="44">
        <f t="shared" si="8"/>
        <v>129</v>
      </c>
      <c r="AB9" s="43">
        <v>1</v>
      </c>
      <c r="AC9" s="49">
        <v>91</v>
      </c>
      <c r="AD9" s="45">
        <v>71</v>
      </c>
      <c r="AE9" s="44">
        <f t="shared" si="9"/>
        <v>162</v>
      </c>
      <c r="AF9" s="45">
        <v>0</v>
      </c>
      <c r="AG9" s="50">
        <v>92</v>
      </c>
      <c r="AH9" s="45">
        <v>41</v>
      </c>
      <c r="AI9" s="44">
        <f t="shared" si="10"/>
        <v>133</v>
      </c>
      <c r="AJ9" s="45">
        <v>0</v>
      </c>
      <c r="AK9" s="45">
        <v>97</v>
      </c>
      <c r="AL9" s="45">
        <v>54</v>
      </c>
      <c r="AM9" s="44">
        <f t="shared" si="11"/>
        <v>151</v>
      </c>
      <c r="AN9" s="45">
        <v>0</v>
      </c>
      <c r="AO9" s="46">
        <f t="shared" si="12"/>
        <v>370</v>
      </c>
      <c r="AP9" s="46">
        <f t="shared" si="13"/>
        <v>205</v>
      </c>
      <c r="AQ9" s="47">
        <f t="shared" si="14"/>
        <v>575</v>
      </c>
      <c r="AR9" s="48">
        <f t="shared" si="15"/>
        <v>1</v>
      </c>
      <c r="AS9" s="222">
        <f t="shared" si="16"/>
        <v>735</v>
      </c>
      <c r="AT9" s="223">
        <f t="shared" si="17"/>
        <v>390</v>
      </c>
      <c r="AU9" s="228">
        <f t="shared" si="18"/>
        <v>1125</v>
      </c>
      <c r="AV9" s="224">
        <f t="shared" si="19"/>
        <v>2</v>
      </c>
    </row>
    <row r="10" spans="1:48" ht="15.75">
      <c r="A10" s="23">
        <v>6</v>
      </c>
      <c r="B10" s="407"/>
      <c r="C10" s="579" t="s">
        <v>55</v>
      </c>
      <c r="D10" s="414" t="s">
        <v>53</v>
      </c>
      <c r="E10" s="359">
        <v>98</v>
      </c>
      <c r="F10" s="43">
        <v>43</v>
      </c>
      <c r="G10" s="44">
        <f t="shared" si="0"/>
        <v>141</v>
      </c>
      <c r="H10" s="43">
        <v>3</v>
      </c>
      <c r="I10" s="45">
        <v>93</v>
      </c>
      <c r="J10" s="45">
        <v>45</v>
      </c>
      <c r="K10" s="44">
        <f t="shared" si="1"/>
        <v>138</v>
      </c>
      <c r="L10" s="45">
        <v>1</v>
      </c>
      <c r="M10" s="45">
        <v>75</v>
      </c>
      <c r="N10" s="45">
        <v>34</v>
      </c>
      <c r="O10" s="44">
        <f t="shared" si="2"/>
        <v>109</v>
      </c>
      <c r="P10" s="45">
        <v>3</v>
      </c>
      <c r="Q10" s="45">
        <v>77</v>
      </c>
      <c r="R10" s="45">
        <v>54</v>
      </c>
      <c r="S10" s="44">
        <f t="shared" si="3"/>
        <v>131</v>
      </c>
      <c r="T10" s="45">
        <v>0</v>
      </c>
      <c r="U10" s="46">
        <f t="shared" si="4"/>
        <v>343</v>
      </c>
      <c r="V10" s="46">
        <f t="shared" si="5"/>
        <v>176</v>
      </c>
      <c r="W10" s="47">
        <f t="shared" si="6"/>
        <v>519</v>
      </c>
      <c r="X10" s="48">
        <f t="shared" si="7"/>
        <v>7</v>
      </c>
      <c r="Y10" s="358">
        <v>93</v>
      </c>
      <c r="Z10" s="43">
        <v>51</v>
      </c>
      <c r="AA10" s="44">
        <f t="shared" si="8"/>
        <v>144</v>
      </c>
      <c r="AB10" s="43">
        <v>2</v>
      </c>
      <c r="AC10" s="49">
        <v>91</v>
      </c>
      <c r="AD10" s="45">
        <v>72</v>
      </c>
      <c r="AE10" s="44">
        <f t="shared" si="9"/>
        <v>163</v>
      </c>
      <c r="AF10" s="45">
        <v>0</v>
      </c>
      <c r="AG10" s="50">
        <v>101</v>
      </c>
      <c r="AH10" s="45">
        <v>45</v>
      </c>
      <c r="AI10" s="44">
        <f t="shared" si="10"/>
        <v>146</v>
      </c>
      <c r="AJ10" s="45">
        <v>0</v>
      </c>
      <c r="AK10" s="45">
        <v>100</v>
      </c>
      <c r="AL10" s="45">
        <v>50</v>
      </c>
      <c r="AM10" s="44">
        <f t="shared" si="11"/>
        <v>150</v>
      </c>
      <c r="AN10" s="45">
        <v>1</v>
      </c>
      <c r="AO10" s="46">
        <f t="shared" si="12"/>
        <v>385</v>
      </c>
      <c r="AP10" s="46">
        <f t="shared" si="13"/>
        <v>218</v>
      </c>
      <c r="AQ10" s="47">
        <f t="shared" si="14"/>
        <v>603</v>
      </c>
      <c r="AR10" s="48">
        <f t="shared" si="15"/>
        <v>3</v>
      </c>
      <c r="AS10" s="222">
        <f t="shared" si="16"/>
        <v>728</v>
      </c>
      <c r="AT10" s="223">
        <f t="shared" si="17"/>
        <v>394</v>
      </c>
      <c r="AU10" s="228">
        <f t="shared" si="18"/>
        <v>1122</v>
      </c>
      <c r="AV10" s="224">
        <f t="shared" si="19"/>
        <v>10</v>
      </c>
    </row>
    <row r="11" spans="1:48" ht="15.75">
      <c r="A11" s="22">
        <v>7</v>
      </c>
      <c r="B11" s="407"/>
      <c r="C11" s="579" t="s">
        <v>197</v>
      </c>
      <c r="D11" s="414" t="s">
        <v>177</v>
      </c>
      <c r="E11" s="359">
        <v>91</v>
      </c>
      <c r="F11" s="43">
        <v>44</v>
      </c>
      <c r="G11" s="44">
        <f t="shared" si="0"/>
        <v>135</v>
      </c>
      <c r="H11" s="43">
        <v>0</v>
      </c>
      <c r="I11" s="45">
        <v>88</v>
      </c>
      <c r="J11" s="45">
        <v>44</v>
      </c>
      <c r="K11" s="44">
        <f t="shared" si="1"/>
        <v>132</v>
      </c>
      <c r="L11" s="45">
        <v>1</v>
      </c>
      <c r="M11" s="45">
        <v>89</v>
      </c>
      <c r="N11" s="45">
        <v>54</v>
      </c>
      <c r="O11" s="44">
        <f t="shared" si="2"/>
        <v>143</v>
      </c>
      <c r="P11" s="45">
        <v>0</v>
      </c>
      <c r="Q11" s="45">
        <v>87</v>
      </c>
      <c r="R11" s="45">
        <v>44</v>
      </c>
      <c r="S11" s="44">
        <f t="shared" si="3"/>
        <v>131</v>
      </c>
      <c r="T11" s="45">
        <v>0</v>
      </c>
      <c r="U11" s="46">
        <f t="shared" si="4"/>
        <v>355</v>
      </c>
      <c r="V11" s="46">
        <f t="shared" si="5"/>
        <v>186</v>
      </c>
      <c r="W11" s="47">
        <f t="shared" si="6"/>
        <v>541</v>
      </c>
      <c r="X11" s="48">
        <f t="shared" si="7"/>
        <v>1</v>
      </c>
      <c r="Y11" s="359">
        <v>87</v>
      </c>
      <c r="Z11" s="43">
        <v>52</v>
      </c>
      <c r="AA11" s="44">
        <f t="shared" si="8"/>
        <v>139</v>
      </c>
      <c r="AB11" s="43">
        <v>0</v>
      </c>
      <c r="AC11" s="45">
        <v>94</v>
      </c>
      <c r="AD11" s="45">
        <v>60</v>
      </c>
      <c r="AE11" s="44">
        <f t="shared" si="9"/>
        <v>154</v>
      </c>
      <c r="AF11" s="45">
        <v>0</v>
      </c>
      <c r="AG11" s="45">
        <v>94</v>
      </c>
      <c r="AH11" s="45">
        <v>54</v>
      </c>
      <c r="AI11" s="44">
        <f t="shared" si="10"/>
        <v>148</v>
      </c>
      <c r="AJ11" s="45">
        <v>0</v>
      </c>
      <c r="AK11" s="45">
        <v>90</v>
      </c>
      <c r="AL11" s="45">
        <v>45</v>
      </c>
      <c r="AM11" s="44">
        <f t="shared" si="11"/>
        <v>135</v>
      </c>
      <c r="AN11" s="45">
        <v>1</v>
      </c>
      <c r="AO11" s="46">
        <f t="shared" si="12"/>
        <v>365</v>
      </c>
      <c r="AP11" s="46">
        <f t="shared" si="13"/>
        <v>211</v>
      </c>
      <c r="AQ11" s="47">
        <f t="shared" si="14"/>
        <v>576</v>
      </c>
      <c r="AR11" s="48">
        <f t="shared" si="15"/>
        <v>1</v>
      </c>
      <c r="AS11" s="222">
        <f t="shared" si="16"/>
        <v>720</v>
      </c>
      <c r="AT11" s="223">
        <f t="shared" si="17"/>
        <v>397</v>
      </c>
      <c r="AU11" s="228">
        <f t="shared" si="18"/>
        <v>1117</v>
      </c>
      <c r="AV11" s="224">
        <f t="shared" si="19"/>
        <v>2</v>
      </c>
    </row>
    <row r="12" spans="1:48" ht="15.75">
      <c r="A12" s="22">
        <v>8</v>
      </c>
      <c r="B12" s="407"/>
      <c r="C12" s="578" t="s">
        <v>107</v>
      </c>
      <c r="D12" s="412" t="s">
        <v>105</v>
      </c>
      <c r="E12" s="358">
        <v>86</v>
      </c>
      <c r="F12" s="43">
        <v>42</v>
      </c>
      <c r="G12" s="39">
        <f t="shared" si="0"/>
        <v>128</v>
      </c>
      <c r="H12" s="43">
        <v>2</v>
      </c>
      <c r="I12" s="49">
        <v>93</v>
      </c>
      <c r="J12" s="45">
        <v>45</v>
      </c>
      <c r="K12" s="39">
        <f t="shared" si="1"/>
        <v>138</v>
      </c>
      <c r="L12" s="45">
        <v>0</v>
      </c>
      <c r="M12" s="50">
        <v>91</v>
      </c>
      <c r="N12" s="45">
        <v>33</v>
      </c>
      <c r="O12" s="39">
        <f t="shared" si="2"/>
        <v>124</v>
      </c>
      <c r="P12" s="45">
        <v>3</v>
      </c>
      <c r="Q12" s="45">
        <v>95</v>
      </c>
      <c r="R12" s="45">
        <v>51</v>
      </c>
      <c r="S12" s="39">
        <f t="shared" si="3"/>
        <v>146</v>
      </c>
      <c r="T12" s="45">
        <v>0</v>
      </c>
      <c r="U12" s="40">
        <f t="shared" si="4"/>
        <v>365</v>
      </c>
      <c r="V12" s="40">
        <f t="shared" si="5"/>
        <v>171</v>
      </c>
      <c r="W12" s="41">
        <f t="shared" si="6"/>
        <v>536</v>
      </c>
      <c r="X12" s="48">
        <f t="shared" si="7"/>
        <v>5</v>
      </c>
      <c r="Y12" s="358">
        <v>86</v>
      </c>
      <c r="Z12" s="43">
        <v>43</v>
      </c>
      <c r="AA12" s="39">
        <f t="shared" si="8"/>
        <v>129</v>
      </c>
      <c r="AB12" s="43">
        <v>1</v>
      </c>
      <c r="AC12" s="49">
        <v>102</v>
      </c>
      <c r="AD12" s="45">
        <v>50</v>
      </c>
      <c r="AE12" s="39">
        <f t="shared" si="9"/>
        <v>152</v>
      </c>
      <c r="AF12" s="45">
        <v>0</v>
      </c>
      <c r="AG12" s="50">
        <v>96</v>
      </c>
      <c r="AH12" s="45">
        <v>53</v>
      </c>
      <c r="AI12" s="39">
        <f t="shared" si="10"/>
        <v>149</v>
      </c>
      <c r="AJ12" s="45">
        <v>0</v>
      </c>
      <c r="AK12" s="45">
        <v>97</v>
      </c>
      <c r="AL12" s="45">
        <v>53</v>
      </c>
      <c r="AM12" s="39">
        <f t="shared" si="11"/>
        <v>150</v>
      </c>
      <c r="AN12" s="45">
        <v>0</v>
      </c>
      <c r="AO12" s="40">
        <f t="shared" si="12"/>
        <v>381</v>
      </c>
      <c r="AP12" s="40">
        <f t="shared" si="13"/>
        <v>199</v>
      </c>
      <c r="AQ12" s="41">
        <f t="shared" si="14"/>
        <v>580</v>
      </c>
      <c r="AR12" s="48">
        <f t="shared" si="15"/>
        <v>1</v>
      </c>
      <c r="AS12" s="222">
        <f t="shared" si="16"/>
        <v>746</v>
      </c>
      <c r="AT12" s="223">
        <f t="shared" si="17"/>
        <v>370</v>
      </c>
      <c r="AU12" s="228">
        <f t="shared" si="18"/>
        <v>1116</v>
      </c>
      <c r="AV12" s="224">
        <f t="shared" si="19"/>
        <v>6</v>
      </c>
    </row>
    <row r="13" spans="1:48" ht="15.75">
      <c r="A13" s="22">
        <v>9</v>
      </c>
      <c r="B13" s="409"/>
      <c r="C13" s="578" t="s">
        <v>214</v>
      </c>
      <c r="D13" s="412" t="s">
        <v>215</v>
      </c>
      <c r="E13" s="358">
        <v>88</v>
      </c>
      <c r="F13" s="43">
        <v>52</v>
      </c>
      <c r="G13" s="44">
        <f t="shared" si="0"/>
        <v>140</v>
      </c>
      <c r="H13" s="43">
        <v>0</v>
      </c>
      <c r="I13" s="49">
        <v>98</v>
      </c>
      <c r="J13" s="45">
        <v>63</v>
      </c>
      <c r="K13" s="44">
        <f t="shared" si="1"/>
        <v>161</v>
      </c>
      <c r="L13" s="45">
        <v>0</v>
      </c>
      <c r="M13" s="50">
        <v>97</v>
      </c>
      <c r="N13" s="45">
        <v>53</v>
      </c>
      <c r="O13" s="44">
        <f t="shared" si="2"/>
        <v>150</v>
      </c>
      <c r="P13" s="45">
        <v>0</v>
      </c>
      <c r="Q13" s="45">
        <v>100</v>
      </c>
      <c r="R13" s="45">
        <v>54</v>
      </c>
      <c r="S13" s="44">
        <f t="shared" si="3"/>
        <v>154</v>
      </c>
      <c r="T13" s="45">
        <v>0</v>
      </c>
      <c r="U13" s="46">
        <f t="shared" si="4"/>
        <v>383</v>
      </c>
      <c r="V13" s="46">
        <f t="shared" si="5"/>
        <v>222</v>
      </c>
      <c r="W13" s="47">
        <f t="shared" si="6"/>
        <v>605</v>
      </c>
      <c r="X13" s="48">
        <f t="shared" si="7"/>
        <v>0</v>
      </c>
      <c r="Y13" s="359">
        <v>88</v>
      </c>
      <c r="Z13" s="43">
        <v>35</v>
      </c>
      <c r="AA13" s="44">
        <f t="shared" si="8"/>
        <v>123</v>
      </c>
      <c r="AB13" s="43">
        <v>3</v>
      </c>
      <c r="AC13" s="45">
        <v>97</v>
      </c>
      <c r="AD13" s="45">
        <v>35</v>
      </c>
      <c r="AE13" s="44">
        <f t="shared" si="9"/>
        <v>132</v>
      </c>
      <c r="AF13" s="45">
        <v>0</v>
      </c>
      <c r="AG13" s="45">
        <v>90</v>
      </c>
      <c r="AH13" s="45">
        <v>27</v>
      </c>
      <c r="AI13" s="44">
        <f t="shared" si="10"/>
        <v>117</v>
      </c>
      <c r="AJ13" s="45">
        <v>2</v>
      </c>
      <c r="AK13" s="45">
        <v>95</v>
      </c>
      <c r="AL13" s="45">
        <v>44</v>
      </c>
      <c r="AM13" s="44">
        <f t="shared" si="11"/>
        <v>139</v>
      </c>
      <c r="AN13" s="45">
        <v>1</v>
      </c>
      <c r="AO13" s="46">
        <f t="shared" si="12"/>
        <v>370</v>
      </c>
      <c r="AP13" s="46">
        <f t="shared" si="13"/>
        <v>141</v>
      </c>
      <c r="AQ13" s="47">
        <f t="shared" si="14"/>
        <v>511</v>
      </c>
      <c r="AR13" s="48">
        <f t="shared" si="15"/>
        <v>6</v>
      </c>
      <c r="AS13" s="222">
        <f t="shared" si="16"/>
        <v>753</v>
      </c>
      <c r="AT13" s="223">
        <f t="shared" si="17"/>
        <v>363</v>
      </c>
      <c r="AU13" s="228">
        <f t="shared" si="18"/>
        <v>1116</v>
      </c>
      <c r="AV13" s="224">
        <f t="shared" si="19"/>
        <v>6</v>
      </c>
    </row>
    <row r="14" spans="1:48" ht="15.75">
      <c r="A14" s="22">
        <v>10</v>
      </c>
      <c r="B14" s="409"/>
      <c r="C14" s="579" t="s">
        <v>196</v>
      </c>
      <c r="D14" s="414" t="s">
        <v>178</v>
      </c>
      <c r="E14" s="358">
        <v>97</v>
      </c>
      <c r="F14" s="45">
        <v>51</v>
      </c>
      <c r="G14" s="44">
        <f t="shared" si="0"/>
        <v>148</v>
      </c>
      <c r="H14" s="45">
        <v>1</v>
      </c>
      <c r="I14" s="45">
        <v>87</v>
      </c>
      <c r="J14" s="45">
        <v>36</v>
      </c>
      <c r="K14" s="44">
        <f t="shared" si="1"/>
        <v>123</v>
      </c>
      <c r="L14" s="45">
        <v>0</v>
      </c>
      <c r="M14" s="45">
        <v>94</v>
      </c>
      <c r="N14" s="45">
        <v>45</v>
      </c>
      <c r="O14" s="44">
        <f t="shared" si="2"/>
        <v>139</v>
      </c>
      <c r="P14" s="45">
        <v>1</v>
      </c>
      <c r="Q14" s="45">
        <v>89</v>
      </c>
      <c r="R14" s="45">
        <v>36</v>
      </c>
      <c r="S14" s="44">
        <f t="shared" si="3"/>
        <v>125</v>
      </c>
      <c r="T14" s="45">
        <v>1</v>
      </c>
      <c r="U14" s="46">
        <f t="shared" si="4"/>
        <v>367</v>
      </c>
      <c r="V14" s="46">
        <f t="shared" si="5"/>
        <v>168</v>
      </c>
      <c r="W14" s="47">
        <f t="shared" si="6"/>
        <v>535</v>
      </c>
      <c r="X14" s="48">
        <f t="shared" si="7"/>
        <v>3</v>
      </c>
      <c r="Y14" s="359">
        <v>92</v>
      </c>
      <c r="Z14" s="43">
        <v>45</v>
      </c>
      <c r="AA14" s="44">
        <f t="shared" si="8"/>
        <v>137</v>
      </c>
      <c r="AB14" s="43">
        <v>0</v>
      </c>
      <c r="AC14" s="45">
        <v>93</v>
      </c>
      <c r="AD14" s="45">
        <v>62</v>
      </c>
      <c r="AE14" s="44">
        <f t="shared" si="9"/>
        <v>155</v>
      </c>
      <c r="AF14" s="45">
        <v>0</v>
      </c>
      <c r="AG14" s="45">
        <v>89</v>
      </c>
      <c r="AH14" s="45">
        <v>52</v>
      </c>
      <c r="AI14" s="44">
        <f t="shared" si="10"/>
        <v>141</v>
      </c>
      <c r="AJ14" s="45">
        <v>1</v>
      </c>
      <c r="AK14" s="45">
        <v>92</v>
      </c>
      <c r="AL14" s="45">
        <v>54</v>
      </c>
      <c r="AM14" s="44">
        <f t="shared" si="11"/>
        <v>146</v>
      </c>
      <c r="AN14" s="45">
        <v>1</v>
      </c>
      <c r="AO14" s="46">
        <f t="shared" si="12"/>
        <v>366</v>
      </c>
      <c r="AP14" s="46">
        <f t="shared" si="13"/>
        <v>213</v>
      </c>
      <c r="AQ14" s="47">
        <f t="shared" si="14"/>
        <v>579</v>
      </c>
      <c r="AR14" s="48">
        <f t="shared" si="15"/>
        <v>2</v>
      </c>
      <c r="AS14" s="222">
        <f t="shared" si="16"/>
        <v>733</v>
      </c>
      <c r="AT14" s="223">
        <f t="shared" si="17"/>
        <v>381</v>
      </c>
      <c r="AU14" s="228">
        <f t="shared" si="18"/>
        <v>1114</v>
      </c>
      <c r="AV14" s="224">
        <f t="shared" si="19"/>
        <v>5</v>
      </c>
    </row>
    <row r="15" spans="1:48" ht="15.75">
      <c r="A15" s="23">
        <v>11</v>
      </c>
      <c r="B15" s="409"/>
      <c r="C15" s="579" t="s">
        <v>210</v>
      </c>
      <c r="D15" s="414" t="s">
        <v>207</v>
      </c>
      <c r="E15" s="359">
        <v>98</v>
      </c>
      <c r="F15" s="43">
        <v>42</v>
      </c>
      <c r="G15" s="44">
        <f t="shared" si="0"/>
        <v>140</v>
      </c>
      <c r="H15" s="43">
        <v>1</v>
      </c>
      <c r="I15" s="45">
        <v>97</v>
      </c>
      <c r="J15" s="45">
        <v>72</v>
      </c>
      <c r="K15" s="44">
        <f t="shared" si="1"/>
        <v>169</v>
      </c>
      <c r="L15" s="45">
        <v>1</v>
      </c>
      <c r="M15" s="45">
        <v>88</v>
      </c>
      <c r="N15" s="45">
        <v>62</v>
      </c>
      <c r="O15" s="44">
        <f t="shared" si="2"/>
        <v>150</v>
      </c>
      <c r="P15" s="45">
        <v>0</v>
      </c>
      <c r="Q15" s="45">
        <v>97</v>
      </c>
      <c r="R15" s="45">
        <v>44</v>
      </c>
      <c r="S15" s="44">
        <f t="shared" si="3"/>
        <v>141</v>
      </c>
      <c r="T15" s="45">
        <v>3</v>
      </c>
      <c r="U15" s="46">
        <f t="shared" si="4"/>
        <v>380</v>
      </c>
      <c r="V15" s="46">
        <f t="shared" si="5"/>
        <v>220</v>
      </c>
      <c r="W15" s="47">
        <f t="shared" si="6"/>
        <v>600</v>
      </c>
      <c r="X15" s="48">
        <f t="shared" si="7"/>
        <v>5</v>
      </c>
      <c r="Y15" s="359">
        <v>88</v>
      </c>
      <c r="Z15" s="43">
        <v>36</v>
      </c>
      <c r="AA15" s="44">
        <f t="shared" si="8"/>
        <v>124</v>
      </c>
      <c r="AB15" s="43">
        <v>2</v>
      </c>
      <c r="AC15" s="45">
        <v>85</v>
      </c>
      <c r="AD15" s="45">
        <v>54</v>
      </c>
      <c r="AE15" s="44">
        <f t="shared" si="9"/>
        <v>139</v>
      </c>
      <c r="AF15" s="45">
        <v>1</v>
      </c>
      <c r="AG15" s="45">
        <v>79</v>
      </c>
      <c r="AH15" s="45">
        <v>36</v>
      </c>
      <c r="AI15" s="44">
        <f t="shared" si="10"/>
        <v>115</v>
      </c>
      <c r="AJ15" s="45">
        <v>3</v>
      </c>
      <c r="AK15" s="45">
        <v>100</v>
      </c>
      <c r="AL15" s="45">
        <v>35</v>
      </c>
      <c r="AM15" s="44">
        <f t="shared" si="11"/>
        <v>135</v>
      </c>
      <c r="AN15" s="45">
        <v>4</v>
      </c>
      <c r="AO15" s="46">
        <f t="shared" si="12"/>
        <v>352</v>
      </c>
      <c r="AP15" s="46">
        <f t="shared" si="13"/>
        <v>161</v>
      </c>
      <c r="AQ15" s="47">
        <f t="shared" si="14"/>
        <v>513</v>
      </c>
      <c r="AR15" s="48">
        <f t="shared" si="15"/>
        <v>10</v>
      </c>
      <c r="AS15" s="222">
        <f t="shared" si="16"/>
        <v>732</v>
      </c>
      <c r="AT15" s="223">
        <f t="shared" si="17"/>
        <v>381</v>
      </c>
      <c r="AU15" s="228">
        <f t="shared" si="18"/>
        <v>1113</v>
      </c>
      <c r="AV15" s="224">
        <f t="shared" si="19"/>
        <v>15</v>
      </c>
    </row>
    <row r="16" spans="1:48" ht="15.75">
      <c r="A16" s="22">
        <v>12</v>
      </c>
      <c r="B16" s="409"/>
      <c r="C16" s="579" t="s">
        <v>50</v>
      </c>
      <c r="D16" s="412" t="s">
        <v>39</v>
      </c>
      <c r="E16" s="359">
        <v>90</v>
      </c>
      <c r="F16" s="43">
        <v>44</v>
      </c>
      <c r="G16" s="44">
        <f t="shared" si="0"/>
        <v>134</v>
      </c>
      <c r="H16" s="43">
        <v>0</v>
      </c>
      <c r="I16" s="45">
        <v>82</v>
      </c>
      <c r="J16" s="45">
        <v>51</v>
      </c>
      <c r="K16" s="44">
        <f t="shared" si="1"/>
        <v>133</v>
      </c>
      <c r="L16" s="45">
        <v>0</v>
      </c>
      <c r="M16" s="45">
        <v>98</v>
      </c>
      <c r="N16" s="45">
        <v>41</v>
      </c>
      <c r="O16" s="44">
        <f t="shared" si="2"/>
        <v>139</v>
      </c>
      <c r="P16" s="45">
        <v>1</v>
      </c>
      <c r="Q16" s="45">
        <v>90</v>
      </c>
      <c r="R16" s="45">
        <v>41</v>
      </c>
      <c r="S16" s="44">
        <f t="shared" si="3"/>
        <v>131</v>
      </c>
      <c r="T16" s="45">
        <v>0</v>
      </c>
      <c r="U16" s="46">
        <f t="shared" si="4"/>
        <v>360</v>
      </c>
      <c r="V16" s="46">
        <f t="shared" si="5"/>
        <v>177</v>
      </c>
      <c r="W16" s="47">
        <f t="shared" si="6"/>
        <v>537</v>
      </c>
      <c r="X16" s="48">
        <f t="shared" si="7"/>
        <v>1</v>
      </c>
      <c r="Y16" s="359">
        <v>94</v>
      </c>
      <c r="Z16" s="43">
        <v>50</v>
      </c>
      <c r="AA16" s="44">
        <f t="shared" si="8"/>
        <v>144</v>
      </c>
      <c r="AB16" s="43">
        <v>0</v>
      </c>
      <c r="AC16" s="45">
        <v>75</v>
      </c>
      <c r="AD16" s="45">
        <v>53</v>
      </c>
      <c r="AE16" s="44">
        <f t="shared" si="9"/>
        <v>128</v>
      </c>
      <c r="AF16" s="45">
        <v>0</v>
      </c>
      <c r="AG16" s="45">
        <v>87</v>
      </c>
      <c r="AH16" s="45">
        <v>63</v>
      </c>
      <c r="AI16" s="44">
        <f t="shared" si="10"/>
        <v>150</v>
      </c>
      <c r="AJ16" s="45">
        <v>0</v>
      </c>
      <c r="AK16" s="45">
        <v>100</v>
      </c>
      <c r="AL16" s="45">
        <v>45</v>
      </c>
      <c r="AM16" s="44">
        <f t="shared" si="11"/>
        <v>145</v>
      </c>
      <c r="AN16" s="45">
        <v>0</v>
      </c>
      <c r="AO16" s="46">
        <f t="shared" si="12"/>
        <v>356</v>
      </c>
      <c r="AP16" s="46">
        <f t="shared" si="13"/>
        <v>211</v>
      </c>
      <c r="AQ16" s="47">
        <f t="shared" si="14"/>
        <v>567</v>
      </c>
      <c r="AR16" s="48">
        <f t="shared" si="15"/>
        <v>0</v>
      </c>
      <c r="AS16" s="222">
        <f t="shared" si="16"/>
        <v>716</v>
      </c>
      <c r="AT16" s="223">
        <f t="shared" si="17"/>
        <v>388</v>
      </c>
      <c r="AU16" s="228">
        <f t="shared" si="18"/>
        <v>1104</v>
      </c>
      <c r="AV16" s="224">
        <f t="shared" si="19"/>
        <v>1</v>
      </c>
    </row>
    <row r="17" spans="1:48" ht="15.75">
      <c r="A17" s="22">
        <v>13</v>
      </c>
      <c r="B17" s="409"/>
      <c r="C17" s="579" t="s">
        <v>157</v>
      </c>
      <c r="D17" s="412" t="s">
        <v>242</v>
      </c>
      <c r="E17" s="358">
        <v>82</v>
      </c>
      <c r="F17" s="43">
        <v>36</v>
      </c>
      <c r="G17" s="44">
        <f t="shared" si="0"/>
        <v>118</v>
      </c>
      <c r="H17" s="43">
        <v>3</v>
      </c>
      <c r="I17" s="49">
        <v>108</v>
      </c>
      <c r="J17" s="45">
        <v>42</v>
      </c>
      <c r="K17" s="44">
        <f t="shared" si="1"/>
        <v>150</v>
      </c>
      <c r="L17" s="45">
        <v>2</v>
      </c>
      <c r="M17" s="50">
        <v>93</v>
      </c>
      <c r="N17" s="45">
        <v>59</v>
      </c>
      <c r="O17" s="44">
        <f t="shared" si="2"/>
        <v>152</v>
      </c>
      <c r="P17" s="45">
        <v>0</v>
      </c>
      <c r="Q17" s="45">
        <v>92</v>
      </c>
      <c r="R17" s="45">
        <v>52</v>
      </c>
      <c r="S17" s="44">
        <f t="shared" si="3"/>
        <v>144</v>
      </c>
      <c r="T17" s="45">
        <v>0</v>
      </c>
      <c r="U17" s="46">
        <f t="shared" si="4"/>
        <v>375</v>
      </c>
      <c r="V17" s="46">
        <f t="shared" si="5"/>
        <v>189</v>
      </c>
      <c r="W17" s="47">
        <f t="shared" si="6"/>
        <v>564</v>
      </c>
      <c r="X17" s="48">
        <f t="shared" si="7"/>
        <v>5</v>
      </c>
      <c r="Y17" s="359">
        <v>83</v>
      </c>
      <c r="Z17" s="43">
        <v>49</v>
      </c>
      <c r="AA17" s="44">
        <f t="shared" si="8"/>
        <v>132</v>
      </c>
      <c r="AB17" s="43">
        <v>1</v>
      </c>
      <c r="AC17" s="45">
        <v>100</v>
      </c>
      <c r="AD17" s="45">
        <v>41</v>
      </c>
      <c r="AE17" s="44">
        <f t="shared" si="9"/>
        <v>141</v>
      </c>
      <c r="AF17" s="45">
        <v>1</v>
      </c>
      <c r="AG17" s="45">
        <v>86</v>
      </c>
      <c r="AH17" s="45">
        <v>52</v>
      </c>
      <c r="AI17" s="44">
        <f t="shared" si="10"/>
        <v>138</v>
      </c>
      <c r="AJ17" s="45">
        <v>2</v>
      </c>
      <c r="AK17" s="45">
        <v>93</v>
      </c>
      <c r="AL17" s="45">
        <v>36</v>
      </c>
      <c r="AM17" s="44">
        <f t="shared" si="11"/>
        <v>129</v>
      </c>
      <c r="AN17" s="45">
        <v>3</v>
      </c>
      <c r="AO17" s="46">
        <f t="shared" si="12"/>
        <v>362</v>
      </c>
      <c r="AP17" s="46">
        <f t="shared" si="13"/>
        <v>178</v>
      </c>
      <c r="AQ17" s="47">
        <f t="shared" si="14"/>
        <v>540</v>
      </c>
      <c r="AR17" s="48">
        <f t="shared" si="15"/>
        <v>7</v>
      </c>
      <c r="AS17" s="222">
        <f t="shared" si="16"/>
        <v>737</v>
      </c>
      <c r="AT17" s="223">
        <f t="shared" si="17"/>
        <v>367</v>
      </c>
      <c r="AU17" s="228">
        <f t="shared" si="18"/>
        <v>1104</v>
      </c>
      <c r="AV17" s="224">
        <f t="shared" si="19"/>
        <v>12</v>
      </c>
    </row>
    <row r="18" spans="1:48" ht="15.75">
      <c r="A18" s="22">
        <v>14</v>
      </c>
      <c r="B18" s="409"/>
      <c r="C18" s="578" t="s">
        <v>104</v>
      </c>
      <c r="D18" s="412" t="s">
        <v>105</v>
      </c>
      <c r="E18" s="358">
        <v>90</v>
      </c>
      <c r="F18" s="43">
        <v>41</v>
      </c>
      <c r="G18" s="44">
        <f t="shared" si="0"/>
        <v>131</v>
      </c>
      <c r="H18" s="43">
        <v>3</v>
      </c>
      <c r="I18" s="49">
        <v>94</v>
      </c>
      <c r="J18" s="45">
        <v>53</v>
      </c>
      <c r="K18" s="44">
        <f t="shared" si="1"/>
        <v>147</v>
      </c>
      <c r="L18" s="45">
        <v>2</v>
      </c>
      <c r="M18" s="50">
        <v>97</v>
      </c>
      <c r="N18" s="45">
        <v>35</v>
      </c>
      <c r="O18" s="44">
        <f t="shared" si="2"/>
        <v>132</v>
      </c>
      <c r="P18" s="45">
        <v>2</v>
      </c>
      <c r="Q18" s="45">
        <v>95</v>
      </c>
      <c r="R18" s="45">
        <v>50</v>
      </c>
      <c r="S18" s="44">
        <f t="shared" si="3"/>
        <v>145</v>
      </c>
      <c r="T18" s="45">
        <v>1</v>
      </c>
      <c r="U18" s="46">
        <f t="shared" si="4"/>
        <v>376</v>
      </c>
      <c r="V18" s="46">
        <f t="shared" si="5"/>
        <v>179</v>
      </c>
      <c r="W18" s="47">
        <f t="shared" si="6"/>
        <v>555</v>
      </c>
      <c r="X18" s="48">
        <f t="shared" si="7"/>
        <v>8</v>
      </c>
      <c r="Y18" s="359">
        <v>87</v>
      </c>
      <c r="Z18" s="43">
        <v>49</v>
      </c>
      <c r="AA18" s="44">
        <f t="shared" si="8"/>
        <v>136</v>
      </c>
      <c r="AB18" s="43">
        <v>1</v>
      </c>
      <c r="AC18" s="45">
        <v>80</v>
      </c>
      <c r="AD18" s="45">
        <v>33</v>
      </c>
      <c r="AE18" s="44">
        <f t="shared" si="9"/>
        <v>113</v>
      </c>
      <c r="AF18" s="45">
        <v>1</v>
      </c>
      <c r="AG18" s="45">
        <v>95</v>
      </c>
      <c r="AH18" s="45">
        <v>54</v>
      </c>
      <c r="AI18" s="44">
        <f t="shared" si="10"/>
        <v>149</v>
      </c>
      <c r="AJ18" s="45">
        <v>2</v>
      </c>
      <c r="AK18" s="45">
        <v>92</v>
      </c>
      <c r="AL18" s="45">
        <v>58</v>
      </c>
      <c r="AM18" s="44">
        <f t="shared" si="11"/>
        <v>150</v>
      </c>
      <c r="AN18" s="45">
        <v>0</v>
      </c>
      <c r="AO18" s="46">
        <f t="shared" si="12"/>
        <v>354</v>
      </c>
      <c r="AP18" s="46">
        <f t="shared" si="13"/>
        <v>194</v>
      </c>
      <c r="AQ18" s="47">
        <f t="shared" si="14"/>
        <v>548</v>
      </c>
      <c r="AR18" s="48">
        <f t="shared" si="15"/>
        <v>4</v>
      </c>
      <c r="AS18" s="222">
        <f t="shared" si="16"/>
        <v>730</v>
      </c>
      <c r="AT18" s="223">
        <f t="shared" si="17"/>
        <v>373</v>
      </c>
      <c r="AU18" s="228">
        <f t="shared" si="18"/>
        <v>1103</v>
      </c>
      <c r="AV18" s="224">
        <f t="shared" si="19"/>
        <v>12</v>
      </c>
    </row>
    <row r="19" spans="1:48" ht="15.75">
      <c r="A19" s="22">
        <v>15</v>
      </c>
      <c r="B19" s="409"/>
      <c r="C19" s="578" t="s">
        <v>143</v>
      </c>
      <c r="D19" s="412" t="s">
        <v>141</v>
      </c>
      <c r="E19" s="359">
        <v>92</v>
      </c>
      <c r="F19" s="43">
        <v>44</v>
      </c>
      <c r="G19" s="39">
        <f t="shared" si="0"/>
        <v>136</v>
      </c>
      <c r="H19" s="43">
        <v>0</v>
      </c>
      <c r="I19" s="45">
        <v>96</v>
      </c>
      <c r="J19" s="45">
        <v>54</v>
      </c>
      <c r="K19" s="39">
        <f t="shared" si="1"/>
        <v>150</v>
      </c>
      <c r="L19" s="45">
        <v>1</v>
      </c>
      <c r="M19" s="45">
        <v>87</v>
      </c>
      <c r="N19" s="45">
        <v>44</v>
      </c>
      <c r="O19" s="39">
        <f t="shared" si="2"/>
        <v>131</v>
      </c>
      <c r="P19" s="45">
        <v>1</v>
      </c>
      <c r="Q19" s="45">
        <v>84</v>
      </c>
      <c r="R19" s="45">
        <v>35</v>
      </c>
      <c r="S19" s="39">
        <f t="shared" si="3"/>
        <v>119</v>
      </c>
      <c r="T19" s="45">
        <v>1</v>
      </c>
      <c r="U19" s="40">
        <f t="shared" si="4"/>
        <v>359</v>
      </c>
      <c r="V19" s="40">
        <f t="shared" si="5"/>
        <v>177</v>
      </c>
      <c r="W19" s="41">
        <f t="shared" si="6"/>
        <v>536</v>
      </c>
      <c r="X19" s="48">
        <f t="shared" si="7"/>
        <v>3</v>
      </c>
      <c r="Y19" s="359">
        <v>96</v>
      </c>
      <c r="Z19" s="43">
        <v>43</v>
      </c>
      <c r="AA19" s="39">
        <f t="shared" si="8"/>
        <v>139</v>
      </c>
      <c r="AB19" s="43">
        <v>2</v>
      </c>
      <c r="AC19" s="45">
        <v>99</v>
      </c>
      <c r="AD19" s="45">
        <v>49</v>
      </c>
      <c r="AE19" s="39">
        <f t="shared" si="9"/>
        <v>148</v>
      </c>
      <c r="AF19" s="45">
        <v>0</v>
      </c>
      <c r="AG19" s="45">
        <v>90</v>
      </c>
      <c r="AH19" s="45">
        <v>53</v>
      </c>
      <c r="AI19" s="39">
        <f t="shared" si="10"/>
        <v>143</v>
      </c>
      <c r="AJ19" s="45">
        <v>1</v>
      </c>
      <c r="AK19" s="45">
        <v>96</v>
      </c>
      <c r="AL19" s="45">
        <v>37</v>
      </c>
      <c r="AM19" s="39">
        <f t="shared" si="11"/>
        <v>133</v>
      </c>
      <c r="AN19" s="45">
        <v>0</v>
      </c>
      <c r="AO19" s="40">
        <f t="shared" si="12"/>
        <v>381</v>
      </c>
      <c r="AP19" s="40">
        <f t="shared" si="13"/>
        <v>182</v>
      </c>
      <c r="AQ19" s="41">
        <f t="shared" si="14"/>
        <v>563</v>
      </c>
      <c r="AR19" s="48">
        <f t="shared" si="15"/>
        <v>3</v>
      </c>
      <c r="AS19" s="222">
        <f t="shared" si="16"/>
        <v>740</v>
      </c>
      <c r="AT19" s="223">
        <f t="shared" si="17"/>
        <v>359</v>
      </c>
      <c r="AU19" s="228">
        <f t="shared" si="18"/>
        <v>1099</v>
      </c>
      <c r="AV19" s="224">
        <f t="shared" si="19"/>
        <v>6</v>
      </c>
    </row>
    <row r="20" spans="1:48" ht="15.75">
      <c r="A20" s="23">
        <v>16</v>
      </c>
      <c r="B20" s="409"/>
      <c r="C20" s="578" t="s">
        <v>47</v>
      </c>
      <c r="D20" s="412" t="s">
        <v>130</v>
      </c>
      <c r="E20" s="359">
        <v>91</v>
      </c>
      <c r="F20" s="45">
        <v>42</v>
      </c>
      <c r="G20" s="44">
        <f t="shared" si="0"/>
        <v>133</v>
      </c>
      <c r="H20" s="45">
        <v>0</v>
      </c>
      <c r="I20" s="49">
        <v>94</v>
      </c>
      <c r="J20" s="45">
        <v>61</v>
      </c>
      <c r="K20" s="44">
        <f t="shared" si="1"/>
        <v>155</v>
      </c>
      <c r="L20" s="45">
        <v>2</v>
      </c>
      <c r="M20" s="50">
        <v>100</v>
      </c>
      <c r="N20" s="45">
        <v>44</v>
      </c>
      <c r="O20" s="44">
        <f t="shared" si="2"/>
        <v>144</v>
      </c>
      <c r="P20" s="45">
        <v>2</v>
      </c>
      <c r="Q20" s="45">
        <v>86</v>
      </c>
      <c r="R20" s="45">
        <v>45</v>
      </c>
      <c r="S20" s="44">
        <f t="shared" si="3"/>
        <v>131</v>
      </c>
      <c r="T20" s="45">
        <v>1</v>
      </c>
      <c r="U20" s="46">
        <f t="shared" si="4"/>
        <v>371</v>
      </c>
      <c r="V20" s="46">
        <f t="shared" si="5"/>
        <v>192</v>
      </c>
      <c r="W20" s="47">
        <f t="shared" si="6"/>
        <v>563</v>
      </c>
      <c r="X20" s="48">
        <f t="shared" si="7"/>
        <v>5</v>
      </c>
      <c r="Y20" s="359">
        <v>96</v>
      </c>
      <c r="Z20" s="43">
        <v>35</v>
      </c>
      <c r="AA20" s="44">
        <f t="shared" si="8"/>
        <v>131</v>
      </c>
      <c r="AB20" s="43">
        <v>3</v>
      </c>
      <c r="AC20" s="45">
        <v>98</v>
      </c>
      <c r="AD20" s="45">
        <v>42</v>
      </c>
      <c r="AE20" s="44">
        <f t="shared" si="9"/>
        <v>140</v>
      </c>
      <c r="AF20" s="45">
        <v>3</v>
      </c>
      <c r="AG20" s="45">
        <v>96</v>
      </c>
      <c r="AH20" s="45">
        <v>45</v>
      </c>
      <c r="AI20" s="44">
        <f t="shared" si="10"/>
        <v>141</v>
      </c>
      <c r="AJ20" s="45">
        <v>0</v>
      </c>
      <c r="AK20" s="45">
        <v>87</v>
      </c>
      <c r="AL20" s="45">
        <v>36</v>
      </c>
      <c r="AM20" s="44">
        <f t="shared" si="11"/>
        <v>123</v>
      </c>
      <c r="AN20" s="45">
        <v>1</v>
      </c>
      <c r="AO20" s="46">
        <f t="shared" si="12"/>
        <v>377</v>
      </c>
      <c r="AP20" s="46">
        <f t="shared" si="13"/>
        <v>158</v>
      </c>
      <c r="AQ20" s="47">
        <f t="shared" si="14"/>
        <v>535</v>
      </c>
      <c r="AR20" s="48">
        <f t="shared" si="15"/>
        <v>7</v>
      </c>
      <c r="AS20" s="222">
        <f t="shared" si="16"/>
        <v>748</v>
      </c>
      <c r="AT20" s="223">
        <f t="shared" si="17"/>
        <v>350</v>
      </c>
      <c r="AU20" s="228">
        <f t="shared" si="18"/>
        <v>1098</v>
      </c>
      <c r="AV20" s="224">
        <f t="shared" si="19"/>
        <v>12</v>
      </c>
    </row>
    <row r="21" spans="1:48" ht="15.75">
      <c r="A21" s="22">
        <v>17</v>
      </c>
      <c r="B21" s="409"/>
      <c r="C21" s="578" t="s">
        <v>51</v>
      </c>
      <c r="D21" s="412" t="s">
        <v>39</v>
      </c>
      <c r="E21" s="358">
        <v>92</v>
      </c>
      <c r="F21" s="45">
        <v>43</v>
      </c>
      <c r="G21" s="44">
        <f t="shared" si="0"/>
        <v>135</v>
      </c>
      <c r="H21" s="45">
        <v>4</v>
      </c>
      <c r="I21" s="45">
        <v>102</v>
      </c>
      <c r="J21" s="45">
        <v>41</v>
      </c>
      <c r="K21" s="44">
        <f t="shared" si="1"/>
        <v>143</v>
      </c>
      <c r="L21" s="45">
        <v>1</v>
      </c>
      <c r="M21" s="45">
        <v>93</v>
      </c>
      <c r="N21" s="45">
        <v>36</v>
      </c>
      <c r="O21" s="44">
        <f t="shared" si="2"/>
        <v>129</v>
      </c>
      <c r="P21" s="45">
        <v>1</v>
      </c>
      <c r="Q21" s="45">
        <v>88</v>
      </c>
      <c r="R21" s="45">
        <v>44</v>
      </c>
      <c r="S21" s="44">
        <f t="shared" si="3"/>
        <v>132</v>
      </c>
      <c r="T21" s="45">
        <v>0</v>
      </c>
      <c r="U21" s="46">
        <f t="shared" si="4"/>
        <v>375</v>
      </c>
      <c r="V21" s="46">
        <f t="shared" si="5"/>
        <v>164</v>
      </c>
      <c r="W21" s="47">
        <f t="shared" si="6"/>
        <v>539</v>
      </c>
      <c r="X21" s="48">
        <f t="shared" si="7"/>
        <v>6</v>
      </c>
      <c r="Y21" s="358">
        <v>98</v>
      </c>
      <c r="Z21" s="45">
        <v>45</v>
      </c>
      <c r="AA21" s="44">
        <f t="shared" si="8"/>
        <v>143</v>
      </c>
      <c r="AB21" s="45">
        <v>0</v>
      </c>
      <c r="AC21" s="49">
        <v>91</v>
      </c>
      <c r="AD21" s="45">
        <v>45</v>
      </c>
      <c r="AE21" s="44">
        <f t="shared" si="9"/>
        <v>136</v>
      </c>
      <c r="AF21" s="45">
        <v>2</v>
      </c>
      <c r="AG21" s="50">
        <v>93</v>
      </c>
      <c r="AH21" s="45">
        <v>34</v>
      </c>
      <c r="AI21" s="44">
        <f t="shared" si="10"/>
        <v>127</v>
      </c>
      <c r="AJ21" s="45">
        <v>2</v>
      </c>
      <c r="AK21" s="45">
        <v>94</v>
      </c>
      <c r="AL21" s="45">
        <v>52</v>
      </c>
      <c r="AM21" s="44">
        <f t="shared" si="11"/>
        <v>146</v>
      </c>
      <c r="AN21" s="45">
        <v>0</v>
      </c>
      <c r="AO21" s="46">
        <f t="shared" si="12"/>
        <v>376</v>
      </c>
      <c r="AP21" s="46">
        <f t="shared" si="13"/>
        <v>176</v>
      </c>
      <c r="AQ21" s="47">
        <f t="shared" si="14"/>
        <v>552</v>
      </c>
      <c r="AR21" s="48">
        <f t="shared" si="15"/>
        <v>4</v>
      </c>
      <c r="AS21" s="222">
        <f t="shared" si="16"/>
        <v>751</v>
      </c>
      <c r="AT21" s="223">
        <f t="shared" si="17"/>
        <v>340</v>
      </c>
      <c r="AU21" s="228">
        <f t="shared" si="18"/>
        <v>1091</v>
      </c>
      <c r="AV21" s="224">
        <f t="shared" si="19"/>
        <v>10</v>
      </c>
    </row>
    <row r="22" spans="1:48" ht="15.75">
      <c r="A22" s="22">
        <v>18</v>
      </c>
      <c r="B22" s="409"/>
      <c r="C22" s="579" t="s">
        <v>208</v>
      </c>
      <c r="D22" s="414" t="s">
        <v>207</v>
      </c>
      <c r="E22" s="430">
        <v>101</v>
      </c>
      <c r="F22" s="43">
        <v>35</v>
      </c>
      <c r="G22" s="44">
        <f t="shared" si="0"/>
        <v>136</v>
      </c>
      <c r="H22" s="43">
        <v>0</v>
      </c>
      <c r="I22" s="45">
        <v>86</v>
      </c>
      <c r="J22" s="45">
        <v>59</v>
      </c>
      <c r="K22" s="44">
        <f t="shared" si="1"/>
        <v>145</v>
      </c>
      <c r="L22" s="45">
        <v>0</v>
      </c>
      <c r="M22" s="45">
        <v>83</v>
      </c>
      <c r="N22" s="45">
        <v>53</v>
      </c>
      <c r="O22" s="44">
        <f t="shared" si="2"/>
        <v>136</v>
      </c>
      <c r="P22" s="45">
        <v>0</v>
      </c>
      <c r="Q22" s="45">
        <v>85</v>
      </c>
      <c r="R22" s="45">
        <v>36</v>
      </c>
      <c r="S22" s="44">
        <f t="shared" si="3"/>
        <v>121</v>
      </c>
      <c r="T22" s="45">
        <v>3</v>
      </c>
      <c r="U22" s="46">
        <f t="shared" si="4"/>
        <v>355</v>
      </c>
      <c r="V22" s="46">
        <f t="shared" si="5"/>
        <v>183</v>
      </c>
      <c r="W22" s="47">
        <f t="shared" si="6"/>
        <v>538</v>
      </c>
      <c r="X22" s="48">
        <f t="shared" si="7"/>
        <v>3</v>
      </c>
      <c r="Y22" s="378">
        <v>95</v>
      </c>
      <c r="Z22" s="45">
        <v>42</v>
      </c>
      <c r="AA22" s="44">
        <f t="shared" si="8"/>
        <v>137</v>
      </c>
      <c r="AB22" s="45">
        <v>2</v>
      </c>
      <c r="AC22" s="49">
        <v>98</v>
      </c>
      <c r="AD22" s="45">
        <v>52</v>
      </c>
      <c r="AE22" s="44">
        <f t="shared" si="9"/>
        <v>150</v>
      </c>
      <c r="AF22" s="45">
        <v>1</v>
      </c>
      <c r="AG22" s="50">
        <v>95</v>
      </c>
      <c r="AH22" s="45">
        <v>45</v>
      </c>
      <c r="AI22" s="44">
        <f t="shared" si="10"/>
        <v>140</v>
      </c>
      <c r="AJ22" s="45">
        <v>0</v>
      </c>
      <c r="AK22" s="45">
        <v>79</v>
      </c>
      <c r="AL22" s="45">
        <v>45</v>
      </c>
      <c r="AM22" s="44">
        <f t="shared" si="11"/>
        <v>124</v>
      </c>
      <c r="AN22" s="45">
        <v>1</v>
      </c>
      <c r="AO22" s="46">
        <f t="shared" si="12"/>
        <v>367</v>
      </c>
      <c r="AP22" s="46">
        <f t="shared" si="13"/>
        <v>184</v>
      </c>
      <c r="AQ22" s="47">
        <f t="shared" si="14"/>
        <v>551</v>
      </c>
      <c r="AR22" s="48">
        <f t="shared" si="15"/>
        <v>4</v>
      </c>
      <c r="AS22" s="222">
        <f t="shared" si="16"/>
        <v>722</v>
      </c>
      <c r="AT22" s="223">
        <f t="shared" si="17"/>
        <v>367</v>
      </c>
      <c r="AU22" s="228">
        <f t="shared" si="18"/>
        <v>1089</v>
      </c>
      <c r="AV22" s="224">
        <f t="shared" si="19"/>
        <v>7</v>
      </c>
    </row>
    <row r="23" spans="1:48" ht="15.75">
      <c r="A23" s="22">
        <v>19</v>
      </c>
      <c r="B23" s="409"/>
      <c r="C23" s="579" t="s">
        <v>202</v>
      </c>
      <c r="D23" s="414" t="s">
        <v>48</v>
      </c>
      <c r="E23" s="430">
        <v>94</v>
      </c>
      <c r="F23" s="43">
        <v>36</v>
      </c>
      <c r="G23" s="44">
        <f t="shared" si="0"/>
        <v>130</v>
      </c>
      <c r="H23" s="43">
        <v>1</v>
      </c>
      <c r="I23" s="45">
        <v>84</v>
      </c>
      <c r="J23" s="45">
        <v>31</v>
      </c>
      <c r="K23" s="39">
        <f t="shared" si="1"/>
        <v>115</v>
      </c>
      <c r="L23" s="45">
        <v>1</v>
      </c>
      <c r="M23" s="45">
        <v>86</v>
      </c>
      <c r="N23" s="45">
        <v>36</v>
      </c>
      <c r="O23" s="44">
        <f t="shared" si="2"/>
        <v>122</v>
      </c>
      <c r="P23" s="45">
        <v>2</v>
      </c>
      <c r="Q23" s="45">
        <v>95</v>
      </c>
      <c r="R23" s="45">
        <v>71</v>
      </c>
      <c r="S23" s="44">
        <f t="shared" si="3"/>
        <v>166</v>
      </c>
      <c r="T23" s="45">
        <v>1</v>
      </c>
      <c r="U23" s="46">
        <f t="shared" si="4"/>
        <v>359</v>
      </c>
      <c r="V23" s="46">
        <f t="shared" si="5"/>
        <v>174</v>
      </c>
      <c r="W23" s="47">
        <f t="shared" si="6"/>
        <v>533</v>
      </c>
      <c r="X23" s="48">
        <f t="shared" si="7"/>
        <v>5</v>
      </c>
      <c r="Y23" s="378">
        <v>85</v>
      </c>
      <c r="Z23" s="43">
        <v>45</v>
      </c>
      <c r="AA23" s="44">
        <f t="shared" si="8"/>
        <v>130</v>
      </c>
      <c r="AB23" s="43">
        <v>1</v>
      </c>
      <c r="AC23" s="49">
        <v>94</v>
      </c>
      <c r="AD23" s="45">
        <v>48</v>
      </c>
      <c r="AE23" s="39">
        <f t="shared" si="9"/>
        <v>142</v>
      </c>
      <c r="AF23" s="45">
        <v>1</v>
      </c>
      <c r="AG23" s="50">
        <v>87</v>
      </c>
      <c r="AH23" s="45">
        <v>36</v>
      </c>
      <c r="AI23" s="44">
        <f t="shared" si="10"/>
        <v>123</v>
      </c>
      <c r="AJ23" s="45">
        <v>0</v>
      </c>
      <c r="AK23" s="45">
        <v>101</v>
      </c>
      <c r="AL23" s="45">
        <v>53</v>
      </c>
      <c r="AM23" s="44">
        <f t="shared" si="11"/>
        <v>154</v>
      </c>
      <c r="AN23" s="45">
        <v>0</v>
      </c>
      <c r="AO23" s="46">
        <f t="shared" si="12"/>
        <v>367</v>
      </c>
      <c r="AP23" s="46">
        <f t="shared" si="13"/>
        <v>182</v>
      </c>
      <c r="AQ23" s="47">
        <f t="shared" si="14"/>
        <v>549</v>
      </c>
      <c r="AR23" s="48">
        <f t="shared" si="15"/>
        <v>2</v>
      </c>
      <c r="AS23" s="222">
        <f t="shared" si="16"/>
        <v>726</v>
      </c>
      <c r="AT23" s="223">
        <f t="shared" si="17"/>
        <v>356</v>
      </c>
      <c r="AU23" s="228">
        <f t="shared" si="18"/>
        <v>1082</v>
      </c>
      <c r="AV23" s="224">
        <f t="shared" si="19"/>
        <v>7</v>
      </c>
    </row>
    <row r="24" spans="1:48" ht="15.75">
      <c r="A24" s="22">
        <v>20</v>
      </c>
      <c r="B24" s="409"/>
      <c r="C24" s="579" t="s">
        <v>156</v>
      </c>
      <c r="D24" s="414" t="s">
        <v>242</v>
      </c>
      <c r="E24" s="378">
        <v>96</v>
      </c>
      <c r="F24" s="45">
        <v>45</v>
      </c>
      <c r="G24" s="44">
        <f t="shared" si="0"/>
        <v>141</v>
      </c>
      <c r="H24" s="45">
        <v>0</v>
      </c>
      <c r="I24" s="49">
        <v>97</v>
      </c>
      <c r="J24" s="45">
        <v>45</v>
      </c>
      <c r="K24" s="44">
        <f t="shared" si="1"/>
        <v>142</v>
      </c>
      <c r="L24" s="45">
        <v>0</v>
      </c>
      <c r="M24" s="50">
        <v>82</v>
      </c>
      <c r="N24" s="45">
        <v>36</v>
      </c>
      <c r="O24" s="44">
        <f t="shared" si="2"/>
        <v>118</v>
      </c>
      <c r="P24" s="45">
        <v>4</v>
      </c>
      <c r="Q24" s="45">
        <v>94</v>
      </c>
      <c r="R24" s="45">
        <v>36</v>
      </c>
      <c r="S24" s="44">
        <f t="shared" si="3"/>
        <v>130</v>
      </c>
      <c r="T24" s="45">
        <v>2</v>
      </c>
      <c r="U24" s="46">
        <f t="shared" si="4"/>
        <v>369</v>
      </c>
      <c r="V24" s="46">
        <f t="shared" si="5"/>
        <v>162</v>
      </c>
      <c r="W24" s="47">
        <f t="shared" si="6"/>
        <v>531</v>
      </c>
      <c r="X24" s="48">
        <f t="shared" si="7"/>
        <v>6</v>
      </c>
      <c r="Y24" s="430">
        <v>97</v>
      </c>
      <c r="Z24" s="43">
        <v>43</v>
      </c>
      <c r="AA24" s="44">
        <f t="shared" si="8"/>
        <v>140</v>
      </c>
      <c r="AB24" s="43">
        <v>5</v>
      </c>
      <c r="AC24" s="45">
        <v>93</v>
      </c>
      <c r="AD24" s="45">
        <v>50</v>
      </c>
      <c r="AE24" s="44">
        <f t="shared" si="9"/>
        <v>143</v>
      </c>
      <c r="AF24" s="45">
        <v>0</v>
      </c>
      <c r="AG24" s="45">
        <v>92</v>
      </c>
      <c r="AH24" s="45">
        <v>44</v>
      </c>
      <c r="AI24" s="44">
        <f t="shared" si="10"/>
        <v>136</v>
      </c>
      <c r="AJ24" s="45">
        <v>2</v>
      </c>
      <c r="AK24" s="45">
        <v>78</v>
      </c>
      <c r="AL24" s="45">
        <v>52</v>
      </c>
      <c r="AM24" s="44">
        <f t="shared" si="11"/>
        <v>130</v>
      </c>
      <c r="AN24" s="45">
        <v>2</v>
      </c>
      <c r="AO24" s="46">
        <f t="shared" si="12"/>
        <v>360</v>
      </c>
      <c r="AP24" s="46">
        <f t="shared" si="13"/>
        <v>189</v>
      </c>
      <c r="AQ24" s="47">
        <f t="shared" si="14"/>
        <v>549</v>
      </c>
      <c r="AR24" s="48">
        <f t="shared" si="15"/>
        <v>9</v>
      </c>
      <c r="AS24" s="222">
        <f t="shared" si="16"/>
        <v>729</v>
      </c>
      <c r="AT24" s="223">
        <f t="shared" si="17"/>
        <v>351</v>
      </c>
      <c r="AU24" s="228">
        <f t="shared" si="18"/>
        <v>1080</v>
      </c>
      <c r="AV24" s="224">
        <f t="shared" si="19"/>
        <v>15</v>
      </c>
    </row>
    <row r="25" spans="1:48" ht="15.75">
      <c r="A25" s="23">
        <v>21</v>
      </c>
      <c r="B25" s="409"/>
      <c r="C25" s="578" t="s">
        <v>96</v>
      </c>
      <c r="D25" s="412" t="s">
        <v>97</v>
      </c>
      <c r="E25" s="378">
        <v>86</v>
      </c>
      <c r="F25" s="45">
        <v>50</v>
      </c>
      <c r="G25" s="44">
        <f t="shared" si="0"/>
        <v>136</v>
      </c>
      <c r="H25" s="45">
        <v>2</v>
      </c>
      <c r="I25" s="49">
        <v>87</v>
      </c>
      <c r="J25" s="45">
        <v>53</v>
      </c>
      <c r="K25" s="44">
        <f t="shared" si="1"/>
        <v>140</v>
      </c>
      <c r="L25" s="45">
        <v>4</v>
      </c>
      <c r="M25" s="50">
        <v>106</v>
      </c>
      <c r="N25" s="45">
        <v>49</v>
      </c>
      <c r="O25" s="44">
        <f t="shared" si="2"/>
        <v>155</v>
      </c>
      <c r="P25" s="45">
        <v>0</v>
      </c>
      <c r="Q25" s="45">
        <v>95</v>
      </c>
      <c r="R25" s="45">
        <v>45</v>
      </c>
      <c r="S25" s="44">
        <f t="shared" si="3"/>
        <v>140</v>
      </c>
      <c r="T25" s="45">
        <v>1</v>
      </c>
      <c r="U25" s="46">
        <f t="shared" si="4"/>
        <v>374</v>
      </c>
      <c r="V25" s="46">
        <f t="shared" si="5"/>
        <v>197</v>
      </c>
      <c r="W25" s="47">
        <f t="shared" si="6"/>
        <v>571</v>
      </c>
      <c r="X25" s="48">
        <f t="shared" si="7"/>
        <v>7</v>
      </c>
      <c r="Y25" s="378">
        <v>76</v>
      </c>
      <c r="Z25" s="45">
        <v>32</v>
      </c>
      <c r="AA25" s="44">
        <f t="shared" si="8"/>
        <v>108</v>
      </c>
      <c r="AB25" s="45">
        <v>3</v>
      </c>
      <c r="AC25" s="45">
        <v>100</v>
      </c>
      <c r="AD25" s="45">
        <v>43</v>
      </c>
      <c r="AE25" s="44">
        <f t="shared" si="9"/>
        <v>143</v>
      </c>
      <c r="AF25" s="45">
        <v>1</v>
      </c>
      <c r="AG25" s="45">
        <v>87</v>
      </c>
      <c r="AH25" s="45">
        <v>41</v>
      </c>
      <c r="AI25" s="44">
        <f t="shared" si="10"/>
        <v>128</v>
      </c>
      <c r="AJ25" s="45">
        <v>0</v>
      </c>
      <c r="AK25" s="45">
        <v>90</v>
      </c>
      <c r="AL25" s="45">
        <v>34</v>
      </c>
      <c r="AM25" s="44">
        <f t="shared" si="11"/>
        <v>124</v>
      </c>
      <c r="AN25" s="45">
        <v>1</v>
      </c>
      <c r="AO25" s="46">
        <f t="shared" si="12"/>
        <v>353</v>
      </c>
      <c r="AP25" s="46">
        <f t="shared" si="13"/>
        <v>150</v>
      </c>
      <c r="AQ25" s="47">
        <f t="shared" si="14"/>
        <v>503</v>
      </c>
      <c r="AR25" s="48">
        <f t="shared" si="15"/>
        <v>5</v>
      </c>
      <c r="AS25" s="222">
        <f t="shared" si="16"/>
        <v>727</v>
      </c>
      <c r="AT25" s="223">
        <f t="shared" si="17"/>
        <v>347</v>
      </c>
      <c r="AU25" s="228">
        <f t="shared" si="18"/>
        <v>1074</v>
      </c>
      <c r="AV25" s="224">
        <f t="shared" si="19"/>
        <v>12</v>
      </c>
    </row>
    <row r="26" spans="1:48" ht="15.75">
      <c r="A26" s="22">
        <v>22</v>
      </c>
      <c r="B26" s="409"/>
      <c r="C26" s="578" t="s">
        <v>295</v>
      </c>
      <c r="D26" s="412" t="s">
        <v>105</v>
      </c>
      <c r="E26" s="378">
        <v>94</v>
      </c>
      <c r="F26" s="43">
        <v>52</v>
      </c>
      <c r="G26" s="44">
        <f t="shared" si="0"/>
        <v>146</v>
      </c>
      <c r="H26" s="43">
        <v>2</v>
      </c>
      <c r="I26" s="49">
        <v>106</v>
      </c>
      <c r="J26" s="45">
        <v>44</v>
      </c>
      <c r="K26" s="44">
        <f t="shared" si="1"/>
        <v>150</v>
      </c>
      <c r="L26" s="45">
        <v>1</v>
      </c>
      <c r="M26" s="50">
        <v>80</v>
      </c>
      <c r="N26" s="45">
        <v>52</v>
      </c>
      <c r="O26" s="44">
        <f t="shared" si="2"/>
        <v>132</v>
      </c>
      <c r="P26" s="45">
        <v>0</v>
      </c>
      <c r="Q26" s="45">
        <v>102</v>
      </c>
      <c r="R26" s="45">
        <v>44</v>
      </c>
      <c r="S26" s="44">
        <f t="shared" si="3"/>
        <v>146</v>
      </c>
      <c r="T26" s="45">
        <v>1</v>
      </c>
      <c r="U26" s="46">
        <f t="shared" si="4"/>
        <v>382</v>
      </c>
      <c r="V26" s="46">
        <f t="shared" si="5"/>
        <v>192</v>
      </c>
      <c r="W26" s="47">
        <f t="shared" si="6"/>
        <v>574</v>
      </c>
      <c r="X26" s="48">
        <f t="shared" si="7"/>
        <v>4</v>
      </c>
      <c r="Y26" s="430">
        <v>85</v>
      </c>
      <c r="Z26" s="43">
        <v>39</v>
      </c>
      <c r="AA26" s="44">
        <f t="shared" si="8"/>
        <v>124</v>
      </c>
      <c r="AB26" s="43">
        <v>1</v>
      </c>
      <c r="AC26" s="45">
        <v>91</v>
      </c>
      <c r="AD26" s="45">
        <v>36</v>
      </c>
      <c r="AE26" s="44">
        <f t="shared" si="9"/>
        <v>127</v>
      </c>
      <c r="AF26" s="45">
        <v>2</v>
      </c>
      <c r="AG26" s="45">
        <v>89</v>
      </c>
      <c r="AH26" s="45">
        <v>36</v>
      </c>
      <c r="AI26" s="44">
        <f t="shared" si="10"/>
        <v>125</v>
      </c>
      <c r="AJ26" s="45">
        <v>1</v>
      </c>
      <c r="AK26" s="45">
        <v>82</v>
      </c>
      <c r="AL26" s="45">
        <v>42</v>
      </c>
      <c r="AM26" s="44">
        <f t="shared" si="11"/>
        <v>124</v>
      </c>
      <c r="AN26" s="45">
        <v>1</v>
      </c>
      <c r="AO26" s="46">
        <f t="shared" si="12"/>
        <v>347</v>
      </c>
      <c r="AP26" s="46">
        <f t="shared" si="13"/>
        <v>153</v>
      </c>
      <c r="AQ26" s="47">
        <f t="shared" si="14"/>
        <v>500</v>
      </c>
      <c r="AR26" s="48">
        <f t="shared" si="15"/>
        <v>5</v>
      </c>
      <c r="AS26" s="222">
        <f t="shared" si="16"/>
        <v>729</v>
      </c>
      <c r="AT26" s="223">
        <f t="shared" si="17"/>
        <v>345</v>
      </c>
      <c r="AU26" s="228">
        <f t="shared" si="18"/>
        <v>1074</v>
      </c>
      <c r="AV26" s="224">
        <f t="shared" si="19"/>
        <v>9</v>
      </c>
    </row>
    <row r="27" spans="1:48" ht="15.75">
      <c r="A27" s="22">
        <v>23</v>
      </c>
      <c r="B27" s="409"/>
      <c r="C27" s="579" t="s">
        <v>60</v>
      </c>
      <c r="D27" s="414" t="s">
        <v>23</v>
      </c>
      <c r="E27" s="430">
        <v>79</v>
      </c>
      <c r="F27" s="43">
        <v>34</v>
      </c>
      <c r="G27" s="44">
        <f t="shared" si="0"/>
        <v>113</v>
      </c>
      <c r="H27" s="43">
        <v>1</v>
      </c>
      <c r="I27" s="45">
        <v>85</v>
      </c>
      <c r="J27" s="45">
        <v>36</v>
      </c>
      <c r="K27" s="44">
        <f t="shared" si="1"/>
        <v>121</v>
      </c>
      <c r="L27" s="45">
        <v>0</v>
      </c>
      <c r="M27" s="45">
        <v>80</v>
      </c>
      <c r="N27" s="45">
        <v>54</v>
      </c>
      <c r="O27" s="44">
        <f t="shared" si="2"/>
        <v>134</v>
      </c>
      <c r="P27" s="45">
        <v>0</v>
      </c>
      <c r="Q27" s="45">
        <v>74</v>
      </c>
      <c r="R27" s="45">
        <v>54</v>
      </c>
      <c r="S27" s="44">
        <f t="shared" si="3"/>
        <v>128</v>
      </c>
      <c r="T27" s="45">
        <v>0</v>
      </c>
      <c r="U27" s="46">
        <f t="shared" si="4"/>
        <v>318</v>
      </c>
      <c r="V27" s="46">
        <f t="shared" si="5"/>
        <v>178</v>
      </c>
      <c r="W27" s="47">
        <f t="shared" si="6"/>
        <v>496</v>
      </c>
      <c r="X27" s="48">
        <f t="shared" si="7"/>
        <v>1</v>
      </c>
      <c r="Y27" s="430">
        <v>101</v>
      </c>
      <c r="Z27" s="43">
        <v>62</v>
      </c>
      <c r="AA27" s="44">
        <f t="shared" si="8"/>
        <v>163</v>
      </c>
      <c r="AB27" s="43">
        <v>1</v>
      </c>
      <c r="AC27" s="45">
        <v>93</v>
      </c>
      <c r="AD27" s="45">
        <v>35</v>
      </c>
      <c r="AE27" s="44">
        <f t="shared" si="9"/>
        <v>128</v>
      </c>
      <c r="AF27" s="45">
        <v>2</v>
      </c>
      <c r="AG27" s="45">
        <v>97</v>
      </c>
      <c r="AH27" s="45">
        <v>43</v>
      </c>
      <c r="AI27" s="44">
        <f t="shared" si="10"/>
        <v>140</v>
      </c>
      <c r="AJ27" s="45">
        <v>2</v>
      </c>
      <c r="AK27" s="45">
        <v>89</v>
      </c>
      <c r="AL27" s="45">
        <v>54</v>
      </c>
      <c r="AM27" s="44">
        <f t="shared" si="11"/>
        <v>143</v>
      </c>
      <c r="AN27" s="45">
        <v>1</v>
      </c>
      <c r="AO27" s="46">
        <f t="shared" si="12"/>
        <v>380</v>
      </c>
      <c r="AP27" s="46">
        <f t="shared" si="13"/>
        <v>194</v>
      </c>
      <c r="AQ27" s="47">
        <f t="shared" si="14"/>
        <v>574</v>
      </c>
      <c r="AR27" s="48">
        <f t="shared" si="15"/>
        <v>6</v>
      </c>
      <c r="AS27" s="222">
        <f t="shared" si="16"/>
        <v>698</v>
      </c>
      <c r="AT27" s="223">
        <f t="shared" si="17"/>
        <v>372</v>
      </c>
      <c r="AU27" s="228">
        <f t="shared" si="18"/>
        <v>1070</v>
      </c>
      <c r="AV27" s="224">
        <f t="shared" si="19"/>
        <v>7</v>
      </c>
    </row>
    <row r="28" spans="1:48" ht="15.75">
      <c r="A28" s="22">
        <v>24</v>
      </c>
      <c r="B28" s="409"/>
      <c r="C28" s="579" t="s">
        <v>57</v>
      </c>
      <c r="D28" s="414" t="s">
        <v>24</v>
      </c>
      <c r="E28" s="430">
        <v>66</v>
      </c>
      <c r="F28" s="43">
        <v>45</v>
      </c>
      <c r="G28" s="44">
        <f t="shared" si="0"/>
        <v>111</v>
      </c>
      <c r="H28" s="43">
        <v>1</v>
      </c>
      <c r="I28" s="45">
        <v>84</v>
      </c>
      <c r="J28" s="45">
        <v>35</v>
      </c>
      <c r="K28" s="44">
        <f t="shared" si="1"/>
        <v>119</v>
      </c>
      <c r="L28" s="45">
        <v>0</v>
      </c>
      <c r="M28" s="45">
        <v>93</v>
      </c>
      <c r="N28" s="45">
        <v>52</v>
      </c>
      <c r="O28" s="44">
        <f t="shared" si="2"/>
        <v>145</v>
      </c>
      <c r="P28" s="45">
        <v>0</v>
      </c>
      <c r="Q28" s="45">
        <v>96</v>
      </c>
      <c r="R28" s="45">
        <v>50</v>
      </c>
      <c r="S28" s="44">
        <f t="shared" si="3"/>
        <v>146</v>
      </c>
      <c r="T28" s="45">
        <v>1</v>
      </c>
      <c r="U28" s="46">
        <f t="shared" si="4"/>
        <v>339</v>
      </c>
      <c r="V28" s="46">
        <f t="shared" si="5"/>
        <v>182</v>
      </c>
      <c r="W28" s="47">
        <f t="shared" si="6"/>
        <v>521</v>
      </c>
      <c r="X28" s="48">
        <f t="shared" si="7"/>
        <v>2</v>
      </c>
      <c r="Y28" s="430">
        <v>95</v>
      </c>
      <c r="Z28" s="43">
        <v>52</v>
      </c>
      <c r="AA28" s="44">
        <f t="shared" si="8"/>
        <v>147</v>
      </c>
      <c r="AB28" s="43">
        <v>0</v>
      </c>
      <c r="AC28" s="45">
        <v>103</v>
      </c>
      <c r="AD28" s="45">
        <v>36</v>
      </c>
      <c r="AE28" s="44">
        <f t="shared" si="9"/>
        <v>139</v>
      </c>
      <c r="AF28" s="45">
        <v>1</v>
      </c>
      <c r="AG28" s="45">
        <v>102</v>
      </c>
      <c r="AH28" s="45">
        <v>26</v>
      </c>
      <c r="AI28" s="44">
        <f t="shared" si="10"/>
        <v>128</v>
      </c>
      <c r="AJ28" s="45">
        <v>1</v>
      </c>
      <c r="AK28" s="45">
        <v>84</v>
      </c>
      <c r="AL28" s="45">
        <v>51</v>
      </c>
      <c r="AM28" s="44">
        <f t="shared" si="11"/>
        <v>135</v>
      </c>
      <c r="AN28" s="45">
        <v>0</v>
      </c>
      <c r="AO28" s="46">
        <f t="shared" si="12"/>
        <v>384</v>
      </c>
      <c r="AP28" s="46">
        <f t="shared" si="13"/>
        <v>165</v>
      </c>
      <c r="AQ28" s="47">
        <f t="shared" si="14"/>
        <v>549</v>
      </c>
      <c r="AR28" s="48">
        <f t="shared" si="15"/>
        <v>2</v>
      </c>
      <c r="AS28" s="222">
        <f t="shared" si="16"/>
        <v>723</v>
      </c>
      <c r="AT28" s="223">
        <f t="shared" si="17"/>
        <v>347</v>
      </c>
      <c r="AU28" s="228">
        <f t="shared" si="18"/>
        <v>1070</v>
      </c>
      <c r="AV28" s="224">
        <f t="shared" si="19"/>
        <v>4</v>
      </c>
    </row>
    <row r="29" spans="1:48" ht="15.75">
      <c r="A29" s="22">
        <v>25</v>
      </c>
      <c r="B29" s="409"/>
      <c r="C29" s="578" t="s">
        <v>49</v>
      </c>
      <c r="D29" s="412" t="s">
        <v>130</v>
      </c>
      <c r="E29" s="378">
        <v>97</v>
      </c>
      <c r="F29" s="43">
        <v>40</v>
      </c>
      <c r="G29" s="44">
        <f t="shared" si="0"/>
        <v>137</v>
      </c>
      <c r="H29" s="43">
        <v>2</v>
      </c>
      <c r="I29" s="49">
        <v>99</v>
      </c>
      <c r="J29" s="45">
        <v>54</v>
      </c>
      <c r="K29" s="44">
        <f t="shared" si="1"/>
        <v>153</v>
      </c>
      <c r="L29" s="45">
        <v>0</v>
      </c>
      <c r="M29" s="50">
        <v>96</v>
      </c>
      <c r="N29" s="45">
        <v>35</v>
      </c>
      <c r="O29" s="44">
        <f t="shared" si="2"/>
        <v>131</v>
      </c>
      <c r="P29" s="45">
        <v>3</v>
      </c>
      <c r="Q29" s="45">
        <v>94</v>
      </c>
      <c r="R29" s="45">
        <v>34</v>
      </c>
      <c r="S29" s="44">
        <f t="shared" si="3"/>
        <v>128</v>
      </c>
      <c r="T29" s="45">
        <v>2</v>
      </c>
      <c r="U29" s="46">
        <f t="shared" si="4"/>
        <v>386</v>
      </c>
      <c r="V29" s="46">
        <f t="shared" si="5"/>
        <v>163</v>
      </c>
      <c r="W29" s="47">
        <f t="shared" si="6"/>
        <v>549</v>
      </c>
      <c r="X29" s="48">
        <f t="shared" si="7"/>
        <v>7</v>
      </c>
      <c r="Y29" s="378">
        <v>84</v>
      </c>
      <c r="Z29" s="45">
        <v>44</v>
      </c>
      <c r="AA29" s="44">
        <f t="shared" si="8"/>
        <v>128</v>
      </c>
      <c r="AB29" s="45">
        <v>3</v>
      </c>
      <c r="AC29" s="49">
        <v>88</v>
      </c>
      <c r="AD29" s="45">
        <v>44</v>
      </c>
      <c r="AE29" s="44">
        <f t="shared" si="9"/>
        <v>132</v>
      </c>
      <c r="AF29" s="45">
        <v>2</v>
      </c>
      <c r="AG29" s="50">
        <v>92</v>
      </c>
      <c r="AH29" s="45">
        <v>39</v>
      </c>
      <c r="AI29" s="44">
        <f t="shared" si="10"/>
        <v>131</v>
      </c>
      <c r="AJ29" s="45">
        <v>2</v>
      </c>
      <c r="AK29" s="45">
        <v>78</v>
      </c>
      <c r="AL29" s="45">
        <v>43</v>
      </c>
      <c r="AM29" s="44">
        <f t="shared" si="11"/>
        <v>121</v>
      </c>
      <c r="AN29" s="45">
        <v>1</v>
      </c>
      <c r="AO29" s="46">
        <f t="shared" si="12"/>
        <v>342</v>
      </c>
      <c r="AP29" s="46">
        <f t="shared" si="13"/>
        <v>170</v>
      </c>
      <c r="AQ29" s="47">
        <f t="shared" si="14"/>
        <v>512</v>
      </c>
      <c r="AR29" s="48">
        <f t="shared" si="15"/>
        <v>8</v>
      </c>
      <c r="AS29" s="222">
        <f t="shared" si="16"/>
        <v>728</v>
      </c>
      <c r="AT29" s="223">
        <f t="shared" si="17"/>
        <v>333</v>
      </c>
      <c r="AU29" s="228">
        <f t="shared" si="18"/>
        <v>1061</v>
      </c>
      <c r="AV29" s="224">
        <f t="shared" si="19"/>
        <v>15</v>
      </c>
    </row>
    <row r="30" spans="1:48" ht="15.75">
      <c r="A30" s="23">
        <v>26</v>
      </c>
      <c r="B30" s="409"/>
      <c r="C30" s="578" t="s">
        <v>109</v>
      </c>
      <c r="D30" s="412" t="s">
        <v>105</v>
      </c>
      <c r="E30" s="378">
        <v>91</v>
      </c>
      <c r="F30" s="45">
        <v>43</v>
      </c>
      <c r="G30" s="44">
        <f t="shared" si="0"/>
        <v>134</v>
      </c>
      <c r="H30" s="45">
        <v>3</v>
      </c>
      <c r="I30" s="45">
        <v>90</v>
      </c>
      <c r="J30" s="45">
        <v>52</v>
      </c>
      <c r="K30" s="44">
        <f t="shared" si="1"/>
        <v>142</v>
      </c>
      <c r="L30" s="45">
        <v>2</v>
      </c>
      <c r="M30" s="45">
        <v>91</v>
      </c>
      <c r="N30" s="45">
        <v>41</v>
      </c>
      <c r="O30" s="44">
        <f t="shared" si="2"/>
        <v>132</v>
      </c>
      <c r="P30" s="45">
        <v>2</v>
      </c>
      <c r="Q30" s="45">
        <v>91</v>
      </c>
      <c r="R30" s="45">
        <v>44</v>
      </c>
      <c r="S30" s="44">
        <f t="shared" si="3"/>
        <v>135</v>
      </c>
      <c r="T30" s="45">
        <v>2</v>
      </c>
      <c r="U30" s="46">
        <f t="shared" si="4"/>
        <v>363</v>
      </c>
      <c r="V30" s="46">
        <f t="shared" si="5"/>
        <v>180</v>
      </c>
      <c r="W30" s="47">
        <f t="shared" si="6"/>
        <v>543</v>
      </c>
      <c r="X30" s="48">
        <f t="shared" si="7"/>
        <v>9</v>
      </c>
      <c r="Y30" s="378">
        <v>94</v>
      </c>
      <c r="Z30" s="43">
        <v>41</v>
      </c>
      <c r="AA30" s="44">
        <f t="shared" si="8"/>
        <v>135</v>
      </c>
      <c r="AB30" s="43">
        <v>0</v>
      </c>
      <c r="AC30" s="49">
        <v>87</v>
      </c>
      <c r="AD30" s="45">
        <v>36</v>
      </c>
      <c r="AE30" s="44">
        <f t="shared" si="9"/>
        <v>123</v>
      </c>
      <c r="AF30" s="45">
        <v>0</v>
      </c>
      <c r="AG30" s="50">
        <v>89</v>
      </c>
      <c r="AH30" s="45">
        <v>44</v>
      </c>
      <c r="AI30" s="44">
        <f t="shared" si="10"/>
        <v>133</v>
      </c>
      <c r="AJ30" s="45">
        <v>1</v>
      </c>
      <c r="AK30" s="45">
        <v>89</v>
      </c>
      <c r="AL30" s="45">
        <v>35</v>
      </c>
      <c r="AM30" s="44">
        <f t="shared" si="11"/>
        <v>124</v>
      </c>
      <c r="AN30" s="45">
        <v>3</v>
      </c>
      <c r="AO30" s="46">
        <f t="shared" si="12"/>
        <v>359</v>
      </c>
      <c r="AP30" s="46">
        <f t="shared" si="13"/>
        <v>156</v>
      </c>
      <c r="AQ30" s="47">
        <f t="shared" si="14"/>
        <v>515</v>
      </c>
      <c r="AR30" s="48">
        <f t="shared" si="15"/>
        <v>4</v>
      </c>
      <c r="AS30" s="222">
        <f t="shared" si="16"/>
        <v>722</v>
      </c>
      <c r="AT30" s="223">
        <f t="shared" si="17"/>
        <v>336</v>
      </c>
      <c r="AU30" s="228">
        <f t="shared" si="18"/>
        <v>1058</v>
      </c>
      <c r="AV30" s="224">
        <f t="shared" si="19"/>
        <v>13</v>
      </c>
    </row>
    <row r="31" spans="1:48" ht="15.75">
      <c r="A31" s="22">
        <v>27</v>
      </c>
      <c r="B31" s="409"/>
      <c r="C31" s="578" t="s">
        <v>56</v>
      </c>
      <c r="D31" s="412" t="s">
        <v>26</v>
      </c>
      <c r="E31" s="430">
        <v>99</v>
      </c>
      <c r="F31" s="43">
        <v>45</v>
      </c>
      <c r="G31" s="44">
        <f t="shared" si="0"/>
        <v>144</v>
      </c>
      <c r="H31" s="43">
        <v>2</v>
      </c>
      <c r="I31" s="45">
        <v>87</v>
      </c>
      <c r="J31" s="45">
        <v>44</v>
      </c>
      <c r="K31" s="44">
        <f t="shared" si="1"/>
        <v>131</v>
      </c>
      <c r="L31" s="45">
        <v>0</v>
      </c>
      <c r="M31" s="45">
        <v>92</v>
      </c>
      <c r="N31" s="45">
        <v>45</v>
      </c>
      <c r="O31" s="44">
        <f t="shared" si="2"/>
        <v>137</v>
      </c>
      <c r="P31" s="45">
        <v>1</v>
      </c>
      <c r="Q31" s="45">
        <v>81</v>
      </c>
      <c r="R31" s="45">
        <v>43</v>
      </c>
      <c r="S31" s="44">
        <f t="shared" si="3"/>
        <v>124</v>
      </c>
      <c r="T31" s="45">
        <v>0</v>
      </c>
      <c r="U31" s="46">
        <f t="shared" si="4"/>
        <v>359</v>
      </c>
      <c r="V31" s="46">
        <f t="shared" si="5"/>
        <v>177</v>
      </c>
      <c r="W31" s="47">
        <f t="shared" si="6"/>
        <v>536</v>
      </c>
      <c r="X31" s="48">
        <f t="shared" si="7"/>
        <v>3</v>
      </c>
      <c r="Y31" s="430">
        <v>90</v>
      </c>
      <c r="Z31" s="43">
        <v>50</v>
      </c>
      <c r="AA31" s="44">
        <f t="shared" si="8"/>
        <v>140</v>
      </c>
      <c r="AB31" s="43">
        <v>0</v>
      </c>
      <c r="AC31" s="45">
        <v>88</v>
      </c>
      <c r="AD31" s="45">
        <v>36</v>
      </c>
      <c r="AE31" s="44">
        <f t="shared" si="9"/>
        <v>124</v>
      </c>
      <c r="AF31" s="45">
        <v>0</v>
      </c>
      <c r="AG31" s="45">
        <v>73</v>
      </c>
      <c r="AH31" s="45">
        <v>53</v>
      </c>
      <c r="AI31" s="44">
        <f t="shared" si="10"/>
        <v>126</v>
      </c>
      <c r="AJ31" s="45">
        <v>1</v>
      </c>
      <c r="AK31" s="45">
        <v>93</v>
      </c>
      <c r="AL31" s="45">
        <v>36</v>
      </c>
      <c r="AM31" s="44">
        <f t="shared" si="11"/>
        <v>129</v>
      </c>
      <c r="AN31" s="45">
        <v>2</v>
      </c>
      <c r="AO31" s="46">
        <f t="shared" si="12"/>
        <v>344</v>
      </c>
      <c r="AP31" s="46">
        <f t="shared" si="13"/>
        <v>175</v>
      </c>
      <c r="AQ31" s="47">
        <f t="shared" si="14"/>
        <v>519</v>
      </c>
      <c r="AR31" s="48">
        <f t="shared" si="15"/>
        <v>3</v>
      </c>
      <c r="AS31" s="222">
        <f t="shared" si="16"/>
        <v>703</v>
      </c>
      <c r="AT31" s="223">
        <f t="shared" si="17"/>
        <v>352</v>
      </c>
      <c r="AU31" s="228">
        <f t="shared" si="18"/>
        <v>1055</v>
      </c>
      <c r="AV31" s="224">
        <f t="shared" si="19"/>
        <v>6</v>
      </c>
    </row>
    <row r="32" spans="1:48" ht="15.75">
      <c r="A32" s="22">
        <v>28</v>
      </c>
      <c r="B32" s="409"/>
      <c r="C32" s="578" t="s">
        <v>219</v>
      </c>
      <c r="D32" s="412" t="s">
        <v>220</v>
      </c>
      <c r="E32" s="430">
        <v>81</v>
      </c>
      <c r="F32" s="43">
        <v>36</v>
      </c>
      <c r="G32" s="44">
        <f t="shared" si="0"/>
        <v>117</v>
      </c>
      <c r="H32" s="43">
        <v>1</v>
      </c>
      <c r="I32" s="45">
        <v>90</v>
      </c>
      <c r="J32" s="45">
        <v>54</v>
      </c>
      <c r="K32" s="44">
        <f t="shared" si="1"/>
        <v>144</v>
      </c>
      <c r="L32" s="45">
        <v>0</v>
      </c>
      <c r="M32" s="45">
        <v>97</v>
      </c>
      <c r="N32" s="45">
        <v>52</v>
      </c>
      <c r="O32" s="44">
        <f t="shared" si="2"/>
        <v>149</v>
      </c>
      <c r="P32" s="45">
        <v>0</v>
      </c>
      <c r="Q32" s="45">
        <v>86</v>
      </c>
      <c r="R32" s="45">
        <v>43</v>
      </c>
      <c r="S32" s="44">
        <f t="shared" si="3"/>
        <v>129</v>
      </c>
      <c r="T32" s="45">
        <v>0</v>
      </c>
      <c r="U32" s="46">
        <f t="shared" si="4"/>
        <v>354</v>
      </c>
      <c r="V32" s="46">
        <f t="shared" si="5"/>
        <v>185</v>
      </c>
      <c r="W32" s="47">
        <f t="shared" si="6"/>
        <v>539</v>
      </c>
      <c r="X32" s="48">
        <f t="shared" si="7"/>
        <v>1</v>
      </c>
      <c r="Y32" s="378">
        <v>83</v>
      </c>
      <c r="Z32" s="43">
        <v>36</v>
      </c>
      <c r="AA32" s="44">
        <f t="shared" si="8"/>
        <v>119</v>
      </c>
      <c r="AB32" s="43">
        <v>1</v>
      </c>
      <c r="AC32" s="49">
        <v>89</v>
      </c>
      <c r="AD32" s="45">
        <v>44</v>
      </c>
      <c r="AE32" s="44">
        <f t="shared" si="9"/>
        <v>133</v>
      </c>
      <c r="AF32" s="45">
        <v>2</v>
      </c>
      <c r="AG32" s="50">
        <v>92</v>
      </c>
      <c r="AH32" s="45">
        <v>42</v>
      </c>
      <c r="AI32" s="44">
        <f t="shared" si="10"/>
        <v>134</v>
      </c>
      <c r="AJ32" s="45">
        <v>1</v>
      </c>
      <c r="AK32" s="45">
        <v>84</v>
      </c>
      <c r="AL32" s="45">
        <v>44</v>
      </c>
      <c r="AM32" s="44">
        <f t="shared" si="11"/>
        <v>128</v>
      </c>
      <c r="AN32" s="45">
        <v>0</v>
      </c>
      <c r="AO32" s="46">
        <f t="shared" si="12"/>
        <v>348</v>
      </c>
      <c r="AP32" s="46">
        <f t="shared" si="13"/>
        <v>166</v>
      </c>
      <c r="AQ32" s="47">
        <f t="shared" si="14"/>
        <v>514</v>
      </c>
      <c r="AR32" s="48">
        <f t="shared" si="15"/>
        <v>4</v>
      </c>
      <c r="AS32" s="222">
        <f t="shared" si="16"/>
        <v>702</v>
      </c>
      <c r="AT32" s="223">
        <f t="shared" si="17"/>
        <v>351</v>
      </c>
      <c r="AU32" s="228">
        <f t="shared" si="18"/>
        <v>1053</v>
      </c>
      <c r="AV32" s="224">
        <f t="shared" si="19"/>
        <v>5</v>
      </c>
    </row>
    <row r="33" spans="1:48" ht="15.75">
      <c r="A33" s="22">
        <v>29</v>
      </c>
      <c r="B33" s="27"/>
      <c r="C33" s="579" t="s">
        <v>112</v>
      </c>
      <c r="D33" s="414" t="s">
        <v>113</v>
      </c>
      <c r="E33" s="430">
        <v>87</v>
      </c>
      <c r="F33" s="43">
        <v>44</v>
      </c>
      <c r="G33" s="44">
        <f t="shared" si="0"/>
        <v>131</v>
      </c>
      <c r="H33" s="43">
        <v>3</v>
      </c>
      <c r="I33" s="45">
        <v>90</v>
      </c>
      <c r="J33" s="45">
        <v>51</v>
      </c>
      <c r="K33" s="44">
        <f t="shared" si="1"/>
        <v>141</v>
      </c>
      <c r="L33" s="45">
        <v>1</v>
      </c>
      <c r="M33" s="45">
        <v>90</v>
      </c>
      <c r="N33" s="45">
        <v>45</v>
      </c>
      <c r="O33" s="44">
        <f t="shared" si="2"/>
        <v>135</v>
      </c>
      <c r="P33" s="45">
        <v>0</v>
      </c>
      <c r="Q33" s="45">
        <v>98</v>
      </c>
      <c r="R33" s="45">
        <v>33</v>
      </c>
      <c r="S33" s="44">
        <f t="shared" si="3"/>
        <v>131</v>
      </c>
      <c r="T33" s="45">
        <v>2</v>
      </c>
      <c r="U33" s="46">
        <f t="shared" si="4"/>
        <v>365</v>
      </c>
      <c r="V33" s="46">
        <f t="shared" si="5"/>
        <v>173</v>
      </c>
      <c r="W33" s="47">
        <f t="shared" si="6"/>
        <v>538</v>
      </c>
      <c r="X33" s="48">
        <f t="shared" si="7"/>
        <v>6</v>
      </c>
      <c r="Y33" s="378">
        <v>90</v>
      </c>
      <c r="Z33" s="45">
        <v>27</v>
      </c>
      <c r="AA33" s="44">
        <f t="shared" si="8"/>
        <v>117</v>
      </c>
      <c r="AB33" s="45">
        <v>0</v>
      </c>
      <c r="AC33" s="49">
        <v>101</v>
      </c>
      <c r="AD33" s="45">
        <v>45</v>
      </c>
      <c r="AE33" s="44">
        <f t="shared" si="9"/>
        <v>146</v>
      </c>
      <c r="AF33" s="45">
        <v>4</v>
      </c>
      <c r="AG33" s="50">
        <v>86</v>
      </c>
      <c r="AH33" s="45">
        <v>27</v>
      </c>
      <c r="AI33" s="44">
        <f t="shared" si="10"/>
        <v>113</v>
      </c>
      <c r="AJ33" s="45">
        <v>3</v>
      </c>
      <c r="AK33" s="45">
        <v>96</v>
      </c>
      <c r="AL33" s="45">
        <v>43</v>
      </c>
      <c r="AM33" s="44">
        <f t="shared" si="11"/>
        <v>139</v>
      </c>
      <c r="AN33" s="45">
        <v>4</v>
      </c>
      <c r="AO33" s="46">
        <f t="shared" si="12"/>
        <v>373</v>
      </c>
      <c r="AP33" s="46">
        <f t="shared" si="13"/>
        <v>142</v>
      </c>
      <c r="AQ33" s="47">
        <f t="shared" si="14"/>
        <v>515</v>
      </c>
      <c r="AR33" s="48">
        <f t="shared" si="15"/>
        <v>11</v>
      </c>
      <c r="AS33" s="222">
        <f t="shared" si="16"/>
        <v>738</v>
      </c>
      <c r="AT33" s="223">
        <f t="shared" si="17"/>
        <v>315</v>
      </c>
      <c r="AU33" s="228">
        <f t="shared" si="18"/>
        <v>1053</v>
      </c>
      <c r="AV33" s="224">
        <f t="shared" si="19"/>
        <v>17</v>
      </c>
    </row>
    <row r="34" spans="1:48" ht="15.75">
      <c r="A34" s="22">
        <v>30</v>
      </c>
      <c r="B34" s="27"/>
      <c r="C34" s="578" t="s">
        <v>54</v>
      </c>
      <c r="D34" s="412" t="s">
        <v>53</v>
      </c>
      <c r="E34" s="378">
        <v>88</v>
      </c>
      <c r="F34" s="45">
        <v>27</v>
      </c>
      <c r="G34" s="44">
        <f t="shared" si="0"/>
        <v>115</v>
      </c>
      <c r="H34" s="45">
        <v>0</v>
      </c>
      <c r="I34" s="49">
        <v>87</v>
      </c>
      <c r="J34" s="45">
        <v>35</v>
      </c>
      <c r="K34" s="44">
        <f t="shared" si="1"/>
        <v>122</v>
      </c>
      <c r="L34" s="45">
        <v>1</v>
      </c>
      <c r="M34" s="50">
        <v>95</v>
      </c>
      <c r="N34" s="45">
        <v>45</v>
      </c>
      <c r="O34" s="44">
        <v>2</v>
      </c>
      <c r="P34" s="45">
        <v>2</v>
      </c>
      <c r="Q34" s="45">
        <v>83</v>
      </c>
      <c r="R34" s="45">
        <v>43</v>
      </c>
      <c r="S34" s="44">
        <f t="shared" si="3"/>
        <v>126</v>
      </c>
      <c r="T34" s="45">
        <v>0</v>
      </c>
      <c r="U34" s="46">
        <f t="shared" si="4"/>
        <v>353</v>
      </c>
      <c r="V34" s="46">
        <f t="shared" si="5"/>
        <v>150</v>
      </c>
      <c r="W34" s="47">
        <f t="shared" si="6"/>
        <v>503</v>
      </c>
      <c r="X34" s="48">
        <f t="shared" si="7"/>
        <v>3</v>
      </c>
      <c r="Y34" s="378">
        <v>86</v>
      </c>
      <c r="Z34" s="43">
        <v>50</v>
      </c>
      <c r="AA34" s="44">
        <f t="shared" si="8"/>
        <v>136</v>
      </c>
      <c r="AB34" s="43">
        <v>1</v>
      </c>
      <c r="AC34" s="49">
        <v>99</v>
      </c>
      <c r="AD34" s="45">
        <v>52</v>
      </c>
      <c r="AE34" s="44">
        <f t="shared" si="9"/>
        <v>151</v>
      </c>
      <c r="AF34" s="45">
        <v>1</v>
      </c>
      <c r="AG34" s="50">
        <v>96</v>
      </c>
      <c r="AH34" s="45">
        <v>30</v>
      </c>
      <c r="AI34" s="44">
        <f t="shared" si="10"/>
        <v>126</v>
      </c>
      <c r="AJ34" s="45">
        <v>0</v>
      </c>
      <c r="AK34" s="45">
        <v>87</v>
      </c>
      <c r="AL34" s="45">
        <v>49</v>
      </c>
      <c r="AM34" s="44">
        <f t="shared" si="11"/>
        <v>136</v>
      </c>
      <c r="AN34" s="45">
        <v>3</v>
      </c>
      <c r="AO34" s="46">
        <f t="shared" si="12"/>
        <v>368</v>
      </c>
      <c r="AP34" s="46">
        <f t="shared" si="13"/>
        <v>181</v>
      </c>
      <c r="AQ34" s="47">
        <f t="shared" si="14"/>
        <v>549</v>
      </c>
      <c r="AR34" s="48">
        <f t="shared" si="15"/>
        <v>5</v>
      </c>
      <c r="AS34" s="222">
        <f t="shared" si="16"/>
        <v>721</v>
      </c>
      <c r="AT34" s="223">
        <f t="shared" si="17"/>
        <v>331</v>
      </c>
      <c r="AU34" s="228">
        <f t="shared" si="18"/>
        <v>1052</v>
      </c>
      <c r="AV34" s="224">
        <f t="shared" si="19"/>
        <v>8</v>
      </c>
    </row>
    <row r="35" spans="1:48" ht="15.75">
      <c r="A35" s="22">
        <v>31</v>
      </c>
      <c r="B35" s="27"/>
      <c r="C35" s="578" t="s">
        <v>124</v>
      </c>
      <c r="D35" s="412" t="s">
        <v>48</v>
      </c>
      <c r="E35" s="378">
        <v>99</v>
      </c>
      <c r="F35" s="45">
        <v>41</v>
      </c>
      <c r="G35" s="44">
        <f t="shared" si="0"/>
        <v>140</v>
      </c>
      <c r="H35" s="45">
        <v>1</v>
      </c>
      <c r="I35" s="49">
        <v>82</v>
      </c>
      <c r="J35" s="52">
        <v>61</v>
      </c>
      <c r="K35" s="44">
        <f t="shared" si="1"/>
        <v>143</v>
      </c>
      <c r="L35" s="45">
        <v>1</v>
      </c>
      <c r="M35" s="50">
        <v>84</v>
      </c>
      <c r="N35" s="45">
        <v>43</v>
      </c>
      <c r="O35" s="44">
        <f aca="true" t="shared" si="20" ref="O35:O50">IF(M35&lt;&gt;0,M35+N35,0)</f>
        <v>127</v>
      </c>
      <c r="P35" s="45">
        <v>3</v>
      </c>
      <c r="Q35" s="45">
        <v>87</v>
      </c>
      <c r="R35" s="45">
        <v>44</v>
      </c>
      <c r="S35" s="44">
        <f t="shared" si="3"/>
        <v>131</v>
      </c>
      <c r="T35" s="45">
        <v>2</v>
      </c>
      <c r="U35" s="46">
        <f t="shared" si="4"/>
        <v>352</v>
      </c>
      <c r="V35" s="46">
        <f t="shared" si="5"/>
        <v>189</v>
      </c>
      <c r="W35" s="47">
        <f t="shared" si="6"/>
        <v>541</v>
      </c>
      <c r="X35" s="48">
        <f t="shared" si="7"/>
        <v>7</v>
      </c>
      <c r="Y35" s="430">
        <v>77</v>
      </c>
      <c r="Z35" s="43">
        <v>34</v>
      </c>
      <c r="AA35" s="44">
        <f t="shared" si="8"/>
        <v>111</v>
      </c>
      <c r="AB35" s="43">
        <v>2</v>
      </c>
      <c r="AC35" s="45">
        <v>92</v>
      </c>
      <c r="AD35" s="45">
        <v>56</v>
      </c>
      <c r="AE35" s="44">
        <f t="shared" si="9"/>
        <v>148</v>
      </c>
      <c r="AF35" s="45">
        <v>1</v>
      </c>
      <c r="AG35" s="45">
        <v>91</v>
      </c>
      <c r="AH35" s="45">
        <v>40</v>
      </c>
      <c r="AI35" s="44">
        <f t="shared" si="10"/>
        <v>131</v>
      </c>
      <c r="AJ35" s="45">
        <v>2</v>
      </c>
      <c r="AK35" s="45">
        <v>81</v>
      </c>
      <c r="AL35" s="45">
        <v>36</v>
      </c>
      <c r="AM35" s="44">
        <f t="shared" si="11"/>
        <v>117</v>
      </c>
      <c r="AN35" s="45">
        <v>1</v>
      </c>
      <c r="AO35" s="46">
        <f t="shared" si="12"/>
        <v>341</v>
      </c>
      <c r="AP35" s="46">
        <f t="shared" si="13"/>
        <v>166</v>
      </c>
      <c r="AQ35" s="47">
        <f t="shared" si="14"/>
        <v>507</v>
      </c>
      <c r="AR35" s="48">
        <f t="shared" si="15"/>
        <v>6</v>
      </c>
      <c r="AS35" s="222">
        <f t="shared" si="16"/>
        <v>693</v>
      </c>
      <c r="AT35" s="223">
        <f t="shared" si="17"/>
        <v>355</v>
      </c>
      <c r="AU35" s="228">
        <f t="shared" si="18"/>
        <v>1048</v>
      </c>
      <c r="AV35" s="224">
        <f t="shared" si="19"/>
        <v>13</v>
      </c>
    </row>
    <row r="36" spans="1:48" ht="15.75">
      <c r="A36" s="22">
        <v>32</v>
      </c>
      <c r="B36" s="27"/>
      <c r="C36" s="579" t="s">
        <v>218</v>
      </c>
      <c r="D36" s="414" t="s">
        <v>215</v>
      </c>
      <c r="E36" s="430">
        <v>99</v>
      </c>
      <c r="F36" s="43">
        <v>36</v>
      </c>
      <c r="G36" s="44">
        <f t="shared" si="0"/>
        <v>135</v>
      </c>
      <c r="H36" s="43">
        <v>2</v>
      </c>
      <c r="I36" s="45">
        <v>87</v>
      </c>
      <c r="J36" s="45">
        <v>42</v>
      </c>
      <c r="K36" s="44">
        <f t="shared" si="1"/>
        <v>129</v>
      </c>
      <c r="L36" s="45">
        <v>3</v>
      </c>
      <c r="M36" s="45">
        <v>89</v>
      </c>
      <c r="N36" s="45">
        <v>53</v>
      </c>
      <c r="O36" s="44">
        <f t="shared" si="20"/>
        <v>142</v>
      </c>
      <c r="P36" s="45">
        <v>0</v>
      </c>
      <c r="Q36" s="45">
        <v>94</v>
      </c>
      <c r="R36" s="45">
        <v>36</v>
      </c>
      <c r="S36" s="44">
        <f t="shared" si="3"/>
        <v>130</v>
      </c>
      <c r="T36" s="45">
        <v>0</v>
      </c>
      <c r="U36" s="46">
        <f t="shared" si="4"/>
        <v>369</v>
      </c>
      <c r="V36" s="46">
        <f t="shared" si="5"/>
        <v>167</v>
      </c>
      <c r="W36" s="47">
        <f t="shared" si="6"/>
        <v>536</v>
      </c>
      <c r="X36" s="48">
        <f t="shared" si="7"/>
        <v>5</v>
      </c>
      <c r="Y36" s="378">
        <v>79</v>
      </c>
      <c r="Z36" s="43">
        <v>40</v>
      </c>
      <c r="AA36" s="44">
        <f t="shared" si="8"/>
        <v>119</v>
      </c>
      <c r="AB36" s="43">
        <v>0</v>
      </c>
      <c r="AC36" s="49">
        <v>88</v>
      </c>
      <c r="AD36" s="45">
        <v>44</v>
      </c>
      <c r="AE36" s="44">
        <f t="shared" si="9"/>
        <v>132</v>
      </c>
      <c r="AF36" s="45">
        <v>0</v>
      </c>
      <c r="AG36" s="50">
        <v>82</v>
      </c>
      <c r="AH36" s="45">
        <v>44</v>
      </c>
      <c r="AI36" s="44">
        <f t="shared" si="10"/>
        <v>126</v>
      </c>
      <c r="AJ36" s="45">
        <v>1</v>
      </c>
      <c r="AK36" s="45">
        <v>89</v>
      </c>
      <c r="AL36" s="45">
        <v>45</v>
      </c>
      <c r="AM36" s="44">
        <f t="shared" si="11"/>
        <v>134</v>
      </c>
      <c r="AN36" s="45">
        <v>0</v>
      </c>
      <c r="AO36" s="46">
        <f t="shared" si="12"/>
        <v>338</v>
      </c>
      <c r="AP36" s="46">
        <f t="shared" si="13"/>
        <v>173</v>
      </c>
      <c r="AQ36" s="47">
        <f t="shared" si="14"/>
        <v>511</v>
      </c>
      <c r="AR36" s="48">
        <f t="shared" si="15"/>
        <v>1</v>
      </c>
      <c r="AS36" s="222">
        <f t="shared" si="16"/>
        <v>707</v>
      </c>
      <c r="AT36" s="223">
        <f t="shared" si="17"/>
        <v>340</v>
      </c>
      <c r="AU36" s="228">
        <f t="shared" si="18"/>
        <v>1047</v>
      </c>
      <c r="AV36" s="224">
        <f t="shared" si="19"/>
        <v>6</v>
      </c>
    </row>
    <row r="37" spans="1:48" ht="15.75">
      <c r="A37" s="22">
        <v>33</v>
      </c>
      <c r="B37" s="27"/>
      <c r="C37" s="579" t="s">
        <v>195</v>
      </c>
      <c r="D37" s="414" t="s">
        <v>179</v>
      </c>
      <c r="E37" s="430">
        <v>83</v>
      </c>
      <c r="F37" s="43">
        <v>35</v>
      </c>
      <c r="G37" s="44">
        <f aca="true" t="shared" si="21" ref="G37:G56">IF(E37&lt;&gt;0,E37+F37,0)</f>
        <v>118</v>
      </c>
      <c r="H37" s="43">
        <v>2</v>
      </c>
      <c r="I37" s="45">
        <v>87</v>
      </c>
      <c r="J37" s="45">
        <v>44</v>
      </c>
      <c r="K37" s="44">
        <f aca="true" t="shared" si="22" ref="K37:K56">IF(I37&lt;&gt;0,I37+J37,0)</f>
        <v>131</v>
      </c>
      <c r="L37" s="45">
        <v>1</v>
      </c>
      <c r="M37" s="45">
        <v>76</v>
      </c>
      <c r="N37" s="45">
        <v>60</v>
      </c>
      <c r="O37" s="44">
        <f t="shared" si="20"/>
        <v>136</v>
      </c>
      <c r="P37" s="45">
        <v>0</v>
      </c>
      <c r="Q37" s="45">
        <v>79</v>
      </c>
      <c r="R37" s="45">
        <v>50</v>
      </c>
      <c r="S37" s="44">
        <f aca="true" t="shared" si="23" ref="S37:S56">IF(Q37&lt;&gt;0,Q37+R37,0)</f>
        <v>129</v>
      </c>
      <c r="T37" s="45">
        <v>0</v>
      </c>
      <c r="U37" s="46">
        <f aca="true" t="shared" si="24" ref="U37:U56">IF(E37+I37+M37+Q37&lt;&gt;0,E37+I37+M37+Q37,0)</f>
        <v>325</v>
      </c>
      <c r="V37" s="46">
        <f aca="true" t="shared" si="25" ref="V37:V56">IF(F37+J37+N37+R37&lt;&gt;0,F37+J37+N37+R37,0)</f>
        <v>189</v>
      </c>
      <c r="W37" s="47">
        <f aca="true" t="shared" si="26" ref="W37:W56">IF(U37+V37&lt;&gt;0,U37+V37,0)</f>
        <v>514</v>
      </c>
      <c r="X37" s="48">
        <f aca="true" t="shared" si="27" ref="X37:X56">IF(H37+L37+P37+T37&lt;&gt;"",H37+L37+P37+T37,"")</f>
        <v>3</v>
      </c>
      <c r="Y37" s="378">
        <v>93</v>
      </c>
      <c r="Z37" s="43">
        <v>44</v>
      </c>
      <c r="AA37" s="44">
        <f aca="true" t="shared" si="28" ref="AA37:AA56">IF(Y37&lt;&gt;0,Y37+Z37,0)</f>
        <v>137</v>
      </c>
      <c r="AB37" s="43">
        <v>2</v>
      </c>
      <c r="AC37" s="49">
        <v>88</v>
      </c>
      <c r="AD37" s="45">
        <v>43</v>
      </c>
      <c r="AE37" s="44">
        <f aca="true" t="shared" si="29" ref="AE37:AE56">IF(AC37&lt;&gt;0,AC37+AD37,0)</f>
        <v>131</v>
      </c>
      <c r="AF37" s="45">
        <v>2</v>
      </c>
      <c r="AG37" s="50">
        <v>89</v>
      </c>
      <c r="AH37" s="45">
        <v>34</v>
      </c>
      <c r="AI37" s="44">
        <f aca="true" t="shared" si="30" ref="AI37:AI56">IF(AG37&lt;&gt;0,AG37+AH37,0)</f>
        <v>123</v>
      </c>
      <c r="AJ37" s="45">
        <v>2</v>
      </c>
      <c r="AK37" s="45">
        <v>96</v>
      </c>
      <c r="AL37" s="45">
        <v>43</v>
      </c>
      <c r="AM37" s="44">
        <f aca="true" t="shared" si="31" ref="AM37:AM56">IF(AK37&lt;&gt;0,AK37+AL37,0)</f>
        <v>139</v>
      </c>
      <c r="AN37" s="45">
        <v>2</v>
      </c>
      <c r="AO37" s="46">
        <f aca="true" t="shared" si="32" ref="AO37:AO56">IF(Y37+AC37+AG37+AK37&lt;&gt;0,Y37+AC37+AG37+AK37,0)</f>
        <v>366</v>
      </c>
      <c r="AP37" s="46">
        <f aca="true" t="shared" si="33" ref="AP37:AP56">IF(Z37+AD37+AH37+AL37&lt;&gt;0,Z37+AD37+AH37+AL37,0)</f>
        <v>164</v>
      </c>
      <c r="AQ37" s="47">
        <f aca="true" t="shared" si="34" ref="AQ37:AQ56">IF(AO37+AP37&lt;&gt;0,AO37+AP37,0)</f>
        <v>530</v>
      </c>
      <c r="AR37" s="48">
        <f aca="true" t="shared" si="35" ref="AR37:AR56">IF(AB37+AF37+AJ37+AN37&lt;&gt;"",AB37+AF37+AJ37+AN37,"")</f>
        <v>8</v>
      </c>
      <c r="AS37" s="222">
        <f aca="true" t="shared" si="36" ref="AS37:AS56">U37+AO37</f>
        <v>691</v>
      </c>
      <c r="AT37" s="223">
        <f aca="true" t="shared" si="37" ref="AT37:AT56">V37+AP37</f>
        <v>353</v>
      </c>
      <c r="AU37" s="228">
        <f aca="true" t="shared" si="38" ref="AU37:AU56">W37+AQ37</f>
        <v>1044</v>
      </c>
      <c r="AV37" s="224">
        <f aca="true" t="shared" si="39" ref="AV37:AV56">X37+AR37</f>
        <v>11</v>
      </c>
    </row>
    <row r="38" spans="1:48" ht="15.75">
      <c r="A38" s="22">
        <v>34</v>
      </c>
      <c r="B38" s="27"/>
      <c r="C38" s="578" t="s">
        <v>198</v>
      </c>
      <c r="D38" s="412" t="s">
        <v>25</v>
      </c>
      <c r="E38" s="378">
        <v>91</v>
      </c>
      <c r="F38" s="45">
        <v>51</v>
      </c>
      <c r="G38" s="44">
        <f t="shared" si="21"/>
        <v>142</v>
      </c>
      <c r="H38" s="45">
        <v>3</v>
      </c>
      <c r="I38" s="49">
        <v>98</v>
      </c>
      <c r="J38" s="45">
        <v>40</v>
      </c>
      <c r="K38" s="44">
        <f t="shared" si="22"/>
        <v>138</v>
      </c>
      <c r="L38" s="45">
        <v>3</v>
      </c>
      <c r="M38" s="50">
        <v>94</v>
      </c>
      <c r="N38" s="45">
        <v>43</v>
      </c>
      <c r="O38" s="44">
        <f t="shared" si="20"/>
        <v>137</v>
      </c>
      <c r="P38" s="45">
        <v>3</v>
      </c>
      <c r="Q38" s="45">
        <v>78</v>
      </c>
      <c r="R38" s="45">
        <v>26</v>
      </c>
      <c r="S38" s="44">
        <f t="shared" si="23"/>
        <v>104</v>
      </c>
      <c r="T38" s="45">
        <v>4</v>
      </c>
      <c r="U38" s="46">
        <f t="shared" si="24"/>
        <v>361</v>
      </c>
      <c r="V38" s="46">
        <f t="shared" si="25"/>
        <v>160</v>
      </c>
      <c r="W38" s="47">
        <f t="shared" si="26"/>
        <v>521</v>
      </c>
      <c r="X38" s="48">
        <f t="shared" si="27"/>
        <v>13</v>
      </c>
      <c r="Y38" s="430">
        <v>85</v>
      </c>
      <c r="Z38" s="43">
        <v>53</v>
      </c>
      <c r="AA38" s="44">
        <f t="shared" si="28"/>
        <v>138</v>
      </c>
      <c r="AB38" s="43">
        <v>1</v>
      </c>
      <c r="AC38" s="45">
        <v>86</v>
      </c>
      <c r="AD38" s="45">
        <v>18</v>
      </c>
      <c r="AE38" s="44">
        <f t="shared" si="29"/>
        <v>104</v>
      </c>
      <c r="AF38" s="45">
        <v>6</v>
      </c>
      <c r="AG38" s="45">
        <v>92</v>
      </c>
      <c r="AH38" s="45">
        <v>45</v>
      </c>
      <c r="AI38" s="44">
        <f t="shared" si="30"/>
        <v>137</v>
      </c>
      <c r="AJ38" s="45">
        <v>2</v>
      </c>
      <c r="AK38" s="45">
        <v>90</v>
      </c>
      <c r="AL38" s="45">
        <v>52</v>
      </c>
      <c r="AM38" s="44">
        <f t="shared" si="31"/>
        <v>142</v>
      </c>
      <c r="AN38" s="45">
        <v>4</v>
      </c>
      <c r="AO38" s="46">
        <f t="shared" si="32"/>
        <v>353</v>
      </c>
      <c r="AP38" s="46">
        <f t="shared" si="33"/>
        <v>168</v>
      </c>
      <c r="AQ38" s="47">
        <f t="shared" si="34"/>
        <v>521</v>
      </c>
      <c r="AR38" s="48">
        <f t="shared" si="35"/>
        <v>13</v>
      </c>
      <c r="AS38" s="222">
        <f t="shared" si="36"/>
        <v>714</v>
      </c>
      <c r="AT38" s="223">
        <f t="shared" si="37"/>
        <v>328</v>
      </c>
      <c r="AU38" s="228">
        <f t="shared" si="38"/>
        <v>1042</v>
      </c>
      <c r="AV38" s="224">
        <f t="shared" si="39"/>
        <v>26</v>
      </c>
    </row>
    <row r="39" spans="1:48" ht="15.75">
      <c r="A39" s="22">
        <v>35</v>
      </c>
      <c r="B39" s="27"/>
      <c r="C39" s="578" t="s">
        <v>106</v>
      </c>
      <c r="D39" s="412" t="s">
        <v>105</v>
      </c>
      <c r="E39" s="378">
        <v>81</v>
      </c>
      <c r="F39" s="43">
        <v>36</v>
      </c>
      <c r="G39" s="44">
        <f t="shared" si="21"/>
        <v>117</v>
      </c>
      <c r="H39" s="43">
        <v>1</v>
      </c>
      <c r="I39" s="49">
        <v>89</v>
      </c>
      <c r="J39" s="45">
        <v>52</v>
      </c>
      <c r="K39" s="44">
        <f t="shared" si="22"/>
        <v>141</v>
      </c>
      <c r="L39" s="45">
        <v>0</v>
      </c>
      <c r="M39" s="50">
        <v>100</v>
      </c>
      <c r="N39" s="45">
        <v>45</v>
      </c>
      <c r="O39" s="44">
        <f t="shared" si="20"/>
        <v>145</v>
      </c>
      <c r="P39" s="45">
        <v>1</v>
      </c>
      <c r="Q39" s="45">
        <v>96</v>
      </c>
      <c r="R39" s="45">
        <v>36</v>
      </c>
      <c r="S39" s="44">
        <f t="shared" si="23"/>
        <v>132</v>
      </c>
      <c r="T39" s="45">
        <v>2</v>
      </c>
      <c r="U39" s="46">
        <f t="shared" si="24"/>
        <v>366</v>
      </c>
      <c r="V39" s="46">
        <f t="shared" si="25"/>
        <v>169</v>
      </c>
      <c r="W39" s="47">
        <f t="shared" si="26"/>
        <v>535</v>
      </c>
      <c r="X39" s="48">
        <f t="shared" si="27"/>
        <v>4</v>
      </c>
      <c r="Y39" s="378">
        <v>96</v>
      </c>
      <c r="Z39" s="45">
        <v>36</v>
      </c>
      <c r="AA39" s="44">
        <f t="shared" si="28"/>
        <v>132</v>
      </c>
      <c r="AB39" s="45">
        <v>2</v>
      </c>
      <c r="AC39" s="49">
        <v>84</v>
      </c>
      <c r="AD39" s="45">
        <v>26</v>
      </c>
      <c r="AE39" s="44">
        <f t="shared" si="29"/>
        <v>110</v>
      </c>
      <c r="AF39" s="45">
        <v>6</v>
      </c>
      <c r="AG39" s="50">
        <v>78</v>
      </c>
      <c r="AH39" s="45">
        <v>48</v>
      </c>
      <c r="AI39" s="44">
        <f t="shared" si="30"/>
        <v>126</v>
      </c>
      <c r="AJ39" s="45">
        <v>0</v>
      </c>
      <c r="AK39" s="45">
        <v>93</v>
      </c>
      <c r="AL39" s="45">
        <v>33</v>
      </c>
      <c r="AM39" s="44">
        <f t="shared" si="31"/>
        <v>126</v>
      </c>
      <c r="AN39" s="45">
        <v>2</v>
      </c>
      <c r="AO39" s="46">
        <f t="shared" si="32"/>
        <v>351</v>
      </c>
      <c r="AP39" s="46">
        <f t="shared" si="33"/>
        <v>143</v>
      </c>
      <c r="AQ39" s="47">
        <f t="shared" si="34"/>
        <v>494</v>
      </c>
      <c r="AR39" s="48">
        <f t="shared" si="35"/>
        <v>10</v>
      </c>
      <c r="AS39" s="222">
        <f t="shared" si="36"/>
        <v>717</v>
      </c>
      <c r="AT39" s="223">
        <f t="shared" si="37"/>
        <v>312</v>
      </c>
      <c r="AU39" s="228">
        <f t="shared" si="38"/>
        <v>1029</v>
      </c>
      <c r="AV39" s="224">
        <f t="shared" si="39"/>
        <v>14</v>
      </c>
    </row>
    <row r="40" spans="1:48" ht="15.75">
      <c r="A40" s="22">
        <v>36</v>
      </c>
      <c r="B40" s="26"/>
      <c r="C40" s="579" t="s">
        <v>45</v>
      </c>
      <c r="D40" s="412" t="s">
        <v>36</v>
      </c>
      <c r="E40" s="430">
        <v>80</v>
      </c>
      <c r="F40" s="43">
        <v>25</v>
      </c>
      <c r="G40" s="44">
        <f t="shared" si="21"/>
        <v>105</v>
      </c>
      <c r="H40" s="43">
        <v>3</v>
      </c>
      <c r="I40" s="45">
        <v>100</v>
      </c>
      <c r="J40" s="45">
        <v>36</v>
      </c>
      <c r="K40" s="44">
        <f t="shared" si="22"/>
        <v>136</v>
      </c>
      <c r="L40" s="45">
        <v>2</v>
      </c>
      <c r="M40" s="45">
        <v>85</v>
      </c>
      <c r="N40" s="45">
        <v>44</v>
      </c>
      <c r="O40" s="44">
        <f t="shared" si="20"/>
        <v>129</v>
      </c>
      <c r="P40" s="45">
        <v>1</v>
      </c>
      <c r="Q40" s="45">
        <v>90</v>
      </c>
      <c r="R40" s="45">
        <v>34</v>
      </c>
      <c r="S40" s="44">
        <f t="shared" si="23"/>
        <v>124</v>
      </c>
      <c r="T40" s="45">
        <v>3</v>
      </c>
      <c r="U40" s="46">
        <f t="shared" si="24"/>
        <v>355</v>
      </c>
      <c r="V40" s="46">
        <f t="shared" si="25"/>
        <v>139</v>
      </c>
      <c r="W40" s="47">
        <f t="shared" si="26"/>
        <v>494</v>
      </c>
      <c r="X40" s="48">
        <f t="shared" si="27"/>
        <v>9</v>
      </c>
      <c r="Y40" s="378">
        <v>84</v>
      </c>
      <c r="Z40" s="45">
        <v>34</v>
      </c>
      <c r="AA40" s="44">
        <f t="shared" si="28"/>
        <v>118</v>
      </c>
      <c r="AB40" s="45">
        <v>4</v>
      </c>
      <c r="AC40" s="49">
        <v>106</v>
      </c>
      <c r="AD40" s="45">
        <v>51</v>
      </c>
      <c r="AE40" s="44">
        <f t="shared" si="29"/>
        <v>157</v>
      </c>
      <c r="AF40" s="45">
        <v>0</v>
      </c>
      <c r="AG40" s="50">
        <v>85</v>
      </c>
      <c r="AH40" s="45">
        <v>43</v>
      </c>
      <c r="AI40" s="44">
        <f t="shared" si="30"/>
        <v>128</v>
      </c>
      <c r="AJ40" s="45">
        <v>0</v>
      </c>
      <c r="AK40" s="45">
        <v>95</v>
      </c>
      <c r="AL40" s="45">
        <v>27</v>
      </c>
      <c r="AM40" s="44">
        <f t="shared" si="31"/>
        <v>122</v>
      </c>
      <c r="AN40" s="45">
        <v>3</v>
      </c>
      <c r="AO40" s="46">
        <f t="shared" si="32"/>
        <v>370</v>
      </c>
      <c r="AP40" s="46">
        <f t="shared" si="33"/>
        <v>155</v>
      </c>
      <c r="AQ40" s="47">
        <f t="shared" si="34"/>
        <v>525</v>
      </c>
      <c r="AR40" s="48">
        <f t="shared" si="35"/>
        <v>7</v>
      </c>
      <c r="AS40" s="222">
        <f t="shared" si="36"/>
        <v>725</v>
      </c>
      <c r="AT40" s="223">
        <f t="shared" si="37"/>
        <v>294</v>
      </c>
      <c r="AU40" s="228">
        <f t="shared" si="38"/>
        <v>1019</v>
      </c>
      <c r="AV40" s="224">
        <f t="shared" si="39"/>
        <v>16</v>
      </c>
    </row>
    <row r="41" spans="1:48" ht="15.75">
      <c r="A41" s="22">
        <v>37</v>
      </c>
      <c r="B41" s="26"/>
      <c r="C41" s="578" t="s">
        <v>235</v>
      </c>
      <c r="D41" s="412" t="s">
        <v>39</v>
      </c>
      <c r="E41" s="430">
        <v>92</v>
      </c>
      <c r="F41" s="43">
        <v>44</v>
      </c>
      <c r="G41" s="44">
        <f t="shared" si="21"/>
        <v>136</v>
      </c>
      <c r="H41" s="43">
        <v>1</v>
      </c>
      <c r="I41" s="45">
        <v>88</v>
      </c>
      <c r="J41" s="45">
        <v>22</v>
      </c>
      <c r="K41" s="44">
        <f t="shared" si="22"/>
        <v>110</v>
      </c>
      <c r="L41" s="45">
        <v>5</v>
      </c>
      <c r="M41" s="45">
        <v>88</v>
      </c>
      <c r="N41" s="45">
        <v>35</v>
      </c>
      <c r="O41" s="44">
        <f t="shared" si="20"/>
        <v>123</v>
      </c>
      <c r="P41" s="45">
        <v>0</v>
      </c>
      <c r="Q41" s="45">
        <v>86</v>
      </c>
      <c r="R41" s="45">
        <v>45</v>
      </c>
      <c r="S41" s="44">
        <f t="shared" si="23"/>
        <v>131</v>
      </c>
      <c r="T41" s="45">
        <v>0</v>
      </c>
      <c r="U41" s="46">
        <f t="shared" si="24"/>
        <v>354</v>
      </c>
      <c r="V41" s="46">
        <f t="shared" si="25"/>
        <v>146</v>
      </c>
      <c r="W41" s="47">
        <f t="shared" si="26"/>
        <v>500</v>
      </c>
      <c r="X41" s="48">
        <f t="shared" si="27"/>
        <v>6</v>
      </c>
      <c r="Y41" s="378">
        <v>84</v>
      </c>
      <c r="Z41" s="43">
        <v>45</v>
      </c>
      <c r="AA41" s="44">
        <f t="shared" si="28"/>
        <v>129</v>
      </c>
      <c r="AB41" s="43">
        <v>2</v>
      </c>
      <c r="AC41" s="49">
        <v>97</v>
      </c>
      <c r="AD41" s="45">
        <v>35</v>
      </c>
      <c r="AE41" s="44">
        <f t="shared" si="29"/>
        <v>132</v>
      </c>
      <c r="AF41" s="45">
        <v>2</v>
      </c>
      <c r="AG41" s="50">
        <v>82</v>
      </c>
      <c r="AH41" s="45">
        <v>43</v>
      </c>
      <c r="AI41" s="44">
        <f t="shared" si="30"/>
        <v>125</v>
      </c>
      <c r="AJ41" s="45">
        <v>0</v>
      </c>
      <c r="AK41" s="45">
        <v>88</v>
      </c>
      <c r="AL41" s="45">
        <v>44</v>
      </c>
      <c r="AM41" s="44">
        <f t="shared" si="31"/>
        <v>132</v>
      </c>
      <c r="AN41" s="45">
        <v>0</v>
      </c>
      <c r="AO41" s="46">
        <f t="shared" si="32"/>
        <v>351</v>
      </c>
      <c r="AP41" s="46">
        <f t="shared" si="33"/>
        <v>167</v>
      </c>
      <c r="AQ41" s="47">
        <f t="shared" si="34"/>
        <v>518</v>
      </c>
      <c r="AR41" s="48">
        <f t="shared" si="35"/>
        <v>4</v>
      </c>
      <c r="AS41" s="222">
        <f t="shared" si="36"/>
        <v>705</v>
      </c>
      <c r="AT41" s="223">
        <f t="shared" si="37"/>
        <v>313</v>
      </c>
      <c r="AU41" s="228">
        <f t="shared" si="38"/>
        <v>1018</v>
      </c>
      <c r="AV41" s="224">
        <f t="shared" si="39"/>
        <v>10</v>
      </c>
    </row>
    <row r="42" spans="1:48" ht="15.75">
      <c r="A42" s="22">
        <v>38</v>
      </c>
      <c r="B42" s="26"/>
      <c r="C42" s="579" t="s">
        <v>46</v>
      </c>
      <c r="D42" s="412" t="s">
        <v>36</v>
      </c>
      <c r="E42" s="430">
        <v>91</v>
      </c>
      <c r="F42" s="43">
        <v>42</v>
      </c>
      <c r="G42" s="44">
        <f t="shared" si="21"/>
        <v>133</v>
      </c>
      <c r="H42" s="43">
        <v>1</v>
      </c>
      <c r="I42" s="45">
        <v>90</v>
      </c>
      <c r="J42" s="45">
        <v>31</v>
      </c>
      <c r="K42" s="44">
        <f t="shared" si="22"/>
        <v>121</v>
      </c>
      <c r="L42" s="45">
        <v>6</v>
      </c>
      <c r="M42" s="45">
        <v>89</v>
      </c>
      <c r="N42" s="45">
        <v>44</v>
      </c>
      <c r="O42" s="44">
        <f t="shared" si="20"/>
        <v>133</v>
      </c>
      <c r="P42" s="45">
        <v>1</v>
      </c>
      <c r="Q42" s="45">
        <v>84</v>
      </c>
      <c r="R42" s="45">
        <v>36</v>
      </c>
      <c r="S42" s="44">
        <f t="shared" si="23"/>
        <v>120</v>
      </c>
      <c r="T42" s="45">
        <v>1</v>
      </c>
      <c r="U42" s="46">
        <f t="shared" si="24"/>
        <v>354</v>
      </c>
      <c r="V42" s="46">
        <f t="shared" si="25"/>
        <v>153</v>
      </c>
      <c r="W42" s="47">
        <f t="shared" si="26"/>
        <v>507</v>
      </c>
      <c r="X42" s="48">
        <f t="shared" si="27"/>
        <v>9</v>
      </c>
      <c r="Y42" s="430">
        <v>96</v>
      </c>
      <c r="Z42" s="43">
        <v>35</v>
      </c>
      <c r="AA42" s="44">
        <f t="shared" si="28"/>
        <v>131</v>
      </c>
      <c r="AB42" s="43">
        <v>1</v>
      </c>
      <c r="AC42" s="45">
        <v>93</v>
      </c>
      <c r="AD42" s="45">
        <v>35</v>
      </c>
      <c r="AE42" s="44">
        <f t="shared" si="29"/>
        <v>128</v>
      </c>
      <c r="AF42" s="45">
        <v>4</v>
      </c>
      <c r="AG42" s="45">
        <v>79</v>
      </c>
      <c r="AH42" s="45">
        <v>60</v>
      </c>
      <c r="AI42" s="44">
        <f t="shared" si="30"/>
        <v>139</v>
      </c>
      <c r="AJ42" s="45">
        <v>1</v>
      </c>
      <c r="AK42" s="45">
        <v>84</v>
      </c>
      <c r="AL42" s="45">
        <v>27</v>
      </c>
      <c r="AM42" s="44">
        <f t="shared" si="31"/>
        <v>111</v>
      </c>
      <c r="AN42" s="45">
        <v>4</v>
      </c>
      <c r="AO42" s="46">
        <f t="shared" si="32"/>
        <v>352</v>
      </c>
      <c r="AP42" s="46">
        <f t="shared" si="33"/>
        <v>157</v>
      </c>
      <c r="AQ42" s="47">
        <f t="shared" si="34"/>
        <v>509</v>
      </c>
      <c r="AR42" s="48">
        <f t="shared" si="35"/>
        <v>10</v>
      </c>
      <c r="AS42" s="222">
        <f t="shared" si="36"/>
        <v>706</v>
      </c>
      <c r="AT42" s="223">
        <f t="shared" si="37"/>
        <v>310</v>
      </c>
      <c r="AU42" s="228">
        <f t="shared" si="38"/>
        <v>1016</v>
      </c>
      <c r="AV42" s="224">
        <f t="shared" si="39"/>
        <v>19</v>
      </c>
    </row>
    <row r="43" spans="1:48" ht="15.75">
      <c r="A43" s="22">
        <v>39</v>
      </c>
      <c r="B43" s="26"/>
      <c r="C43" s="579" t="s">
        <v>108</v>
      </c>
      <c r="D43" s="414" t="s">
        <v>105</v>
      </c>
      <c r="E43" s="378">
        <v>100</v>
      </c>
      <c r="F43" s="43">
        <v>33</v>
      </c>
      <c r="G43" s="44">
        <f t="shared" si="21"/>
        <v>133</v>
      </c>
      <c r="H43" s="43">
        <v>1</v>
      </c>
      <c r="I43" s="49">
        <v>92</v>
      </c>
      <c r="J43" s="45">
        <v>43</v>
      </c>
      <c r="K43" s="44">
        <f t="shared" si="22"/>
        <v>135</v>
      </c>
      <c r="L43" s="45">
        <v>2</v>
      </c>
      <c r="M43" s="50">
        <v>90</v>
      </c>
      <c r="N43" s="45">
        <v>43</v>
      </c>
      <c r="O43" s="44">
        <f t="shared" si="20"/>
        <v>133</v>
      </c>
      <c r="P43" s="45">
        <v>0</v>
      </c>
      <c r="Q43" s="45">
        <v>99</v>
      </c>
      <c r="R43" s="45">
        <v>33</v>
      </c>
      <c r="S43" s="44">
        <f t="shared" si="23"/>
        <v>132</v>
      </c>
      <c r="T43" s="45">
        <v>1</v>
      </c>
      <c r="U43" s="46">
        <f t="shared" si="24"/>
        <v>381</v>
      </c>
      <c r="V43" s="46">
        <f t="shared" si="25"/>
        <v>152</v>
      </c>
      <c r="W43" s="47">
        <f t="shared" si="26"/>
        <v>533</v>
      </c>
      <c r="X43" s="48">
        <f t="shared" si="27"/>
        <v>4</v>
      </c>
      <c r="Y43" s="378">
        <v>76</v>
      </c>
      <c r="Z43" s="45">
        <v>34</v>
      </c>
      <c r="AA43" s="44">
        <f t="shared" si="28"/>
        <v>110</v>
      </c>
      <c r="AB43" s="45">
        <v>5</v>
      </c>
      <c r="AC43" s="49">
        <v>87</v>
      </c>
      <c r="AD43" s="52">
        <v>18</v>
      </c>
      <c r="AE43" s="44">
        <f t="shared" si="29"/>
        <v>105</v>
      </c>
      <c r="AF43" s="45">
        <v>5</v>
      </c>
      <c r="AG43" s="50">
        <v>87</v>
      </c>
      <c r="AH43" s="45">
        <v>39</v>
      </c>
      <c r="AI43" s="44">
        <f t="shared" si="30"/>
        <v>126</v>
      </c>
      <c r="AJ43" s="45">
        <v>4</v>
      </c>
      <c r="AK43" s="45">
        <v>92</v>
      </c>
      <c r="AL43" s="45">
        <v>35</v>
      </c>
      <c r="AM43" s="44">
        <f t="shared" si="31"/>
        <v>127</v>
      </c>
      <c r="AN43" s="45">
        <v>2</v>
      </c>
      <c r="AO43" s="46">
        <f t="shared" si="32"/>
        <v>342</v>
      </c>
      <c r="AP43" s="46">
        <f t="shared" si="33"/>
        <v>126</v>
      </c>
      <c r="AQ43" s="47">
        <f t="shared" si="34"/>
        <v>468</v>
      </c>
      <c r="AR43" s="48">
        <f t="shared" si="35"/>
        <v>16</v>
      </c>
      <c r="AS43" s="222">
        <f t="shared" si="36"/>
        <v>723</v>
      </c>
      <c r="AT43" s="223">
        <f t="shared" si="37"/>
        <v>278</v>
      </c>
      <c r="AU43" s="228">
        <f t="shared" si="38"/>
        <v>1001</v>
      </c>
      <c r="AV43" s="224">
        <f t="shared" si="39"/>
        <v>20</v>
      </c>
    </row>
    <row r="44" spans="1:48" ht="15.75">
      <c r="A44" s="22">
        <v>40</v>
      </c>
      <c r="B44" s="27"/>
      <c r="C44" s="578" t="s">
        <v>123</v>
      </c>
      <c r="D44" s="412" t="s">
        <v>48</v>
      </c>
      <c r="E44" s="378">
        <v>92</v>
      </c>
      <c r="F44" s="43">
        <v>26</v>
      </c>
      <c r="G44" s="44">
        <f t="shared" si="21"/>
        <v>118</v>
      </c>
      <c r="H44" s="43">
        <v>3</v>
      </c>
      <c r="I44" s="49">
        <v>94</v>
      </c>
      <c r="J44" s="45">
        <v>36</v>
      </c>
      <c r="K44" s="44">
        <f t="shared" si="22"/>
        <v>130</v>
      </c>
      <c r="L44" s="45">
        <v>0</v>
      </c>
      <c r="M44" s="50">
        <v>83</v>
      </c>
      <c r="N44" s="45">
        <v>42</v>
      </c>
      <c r="O44" s="44">
        <f t="shared" si="20"/>
        <v>125</v>
      </c>
      <c r="P44" s="45">
        <v>1</v>
      </c>
      <c r="Q44" s="45">
        <v>79</v>
      </c>
      <c r="R44" s="45">
        <v>44</v>
      </c>
      <c r="S44" s="44">
        <f t="shared" si="23"/>
        <v>123</v>
      </c>
      <c r="T44" s="45">
        <v>2</v>
      </c>
      <c r="U44" s="46">
        <f t="shared" si="24"/>
        <v>348</v>
      </c>
      <c r="V44" s="46">
        <f t="shared" si="25"/>
        <v>148</v>
      </c>
      <c r="W44" s="47">
        <f t="shared" si="26"/>
        <v>496</v>
      </c>
      <c r="X44" s="48">
        <f t="shared" si="27"/>
        <v>6</v>
      </c>
      <c r="Y44" s="378">
        <v>88</v>
      </c>
      <c r="Z44" s="43">
        <v>43</v>
      </c>
      <c r="AA44" s="44">
        <f t="shared" si="28"/>
        <v>131</v>
      </c>
      <c r="AB44" s="43">
        <v>2</v>
      </c>
      <c r="AC44" s="49">
        <v>87</v>
      </c>
      <c r="AD44" s="45">
        <v>43</v>
      </c>
      <c r="AE44" s="44">
        <f t="shared" si="29"/>
        <v>130</v>
      </c>
      <c r="AF44" s="45">
        <v>0</v>
      </c>
      <c r="AG44" s="50">
        <v>78</v>
      </c>
      <c r="AH44" s="45">
        <v>35</v>
      </c>
      <c r="AI44" s="44">
        <f t="shared" si="30"/>
        <v>113</v>
      </c>
      <c r="AJ44" s="45">
        <v>2</v>
      </c>
      <c r="AK44" s="45">
        <v>93</v>
      </c>
      <c r="AL44" s="45">
        <v>34</v>
      </c>
      <c r="AM44" s="44">
        <f t="shared" si="31"/>
        <v>127</v>
      </c>
      <c r="AN44" s="45">
        <v>4</v>
      </c>
      <c r="AO44" s="46">
        <f t="shared" si="32"/>
        <v>346</v>
      </c>
      <c r="AP44" s="46">
        <f t="shared" si="33"/>
        <v>155</v>
      </c>
      <c r="AQ44" s="47">
        <f t="shared" si="34"/>
        <v>501</v>
      </c>
      <c r="AR44" s="48">
        <f t="shared" si="35"/>
        <v>8</v>
      </c>
      <c r="AS44" s="222">
        <f t="shared" si="36"/>
        <v>694</v>
      </c>
      <c r="AT44" s="223">
        <f t="shared" si="37"/>
        <v>303</v>
      </c>
      <c r="AU44" s="228">
        <f t="shared" si="38"/>
        <v>997</v>
      </c>
      <c r="AV44" s="224">
        <f t="shared" si="39"/>
        <v>14</v>
      </c>
    </row>
    <row r="45" spans="1:48" ht="15.75">
      <c r="A45" s="22">
        <v>41</v>
      </c>
      <c r="B45" s="26"/>
      <c r="C45" s="578" t="s">
        <v>88</v>
      </c>
      <c r="D45" s="412" t="s">
        <v>86</v>
      </c>
      <c r="E45" s="430">
        <v>86</v>
      </c>
      <c r="F45" s="43">
        <v>36</v>
      </c>
      <c r="G45" s="44">
        <f t="shared" si="21"/>
        <v>122</v>
      </c>
      <c r="H45" s="43">
        <v>1</v>
      </c>
      <c r="I45" s="45">
        <v>83</v>
      </c>
      <c r="J45" s="45">
        <v>25</v>
      </c>
      <c r="K45" s="44">
        <f t="shared" si="22"/>
        <v>108</v>
      </c>
      <c r="L45" s="45">
        <v>3</v>
      </c>
      <c r="M45" s="45">
        <v>86</v>
      </c>
      <c r="N45" s="45">
        <v>36</v>
      </c>
      <c r="O45" s="44">
        <f t="shared" si="20"/>
        <v>122</v>
      </c>
      <c r="P45" s="45">
        <v>3</v>
      </c>
      <c r="Q45" s="45">
        <v>90</v>
      </c>
      <c r="R45" s="45">
        <v>43</v>
      </c>
      <c r="S45" s="44">
        <f t="shared" si="23"/>
        <v>133</v>
      </c>
      <c r="T45" s="45">
        <v>2</v>
      </c>
      <c r="U45" s="46">
        <f t="shared" si="24"/>
        <v>345</v>
      </c>
      <c r="V45" s="46">
        <f t="shared" si="25"/>
        <v>140</v>
      </c>
      <c r="W45" s="47">
        <f t="shared" si="26"/>
        <v>485</v>
      </c>
      <c r="X45" s="48">
        <f t="shared" si="27"/>
        <v>9</v>
      </c>
      <c r="Y45" s="378">
        <v>92</v>
      </c>
      <c r="Z45" s="43">
        <v>35</v>
      </c>
      <c r="AA45" s="44">
        <f t="shared" si="28"/>
        <v>127</v>
      </c>
      <c r="AB45" s="43">
        <v>4</v>
      </c>
      <c r="AC45" s="49">
        <v>90</v>
      </c>
      <c r="AD45" s="45">
        <v>43</v>
      </c>
      <c r="AE45" s="44">
        <f t="shared" si="29"/>
        <v>133</v>
      </c>
      <c r="AF45" s="45">
        <v>3</v>
      </c>
      <c r="AG45" s="50">
        <v>99</v>
      </c>
      <c r="AH45" s="45">
        <v>17</v>
      </c>
      <c r="AI45" s="44">
        <f t="shared" si="30"/>
        <v>116</v>
      </c>
      <c r="AJ45" s="45">
        <v>7</v>
      </c>
      <c r="AK45" s="45">
        <v>91</v>
      </c>
      <c r="AL45" s="45">
        <v>42</v>
      </c>
      <c r="AM45" s="44">
        <f t="shared" si="31"/>
        <v>133</v>
      </c>
      <c r="AN45" s="45">
        <v>1</v>
      </c>
      <c r="AO45" s="46">
        <f t="shared" si="32"/>
        <v>372</v>
      </c>
      <c r="AP45" s="46">
        <f t="shared" si="33"/>
        <v>137</v>
      </c>
      <c r="AQ45" s="47">
        <f t="shared" si="34"/>
        <v>509</v>
      </c>
      <c r="AR45" s="48">
        <f t="shared" si="35"/>
        <v>15</v>
      </c>
      <c r="AS45" s="222">
        <f t="shared" si="36"/>
        <v>717</v>
      </c>
      <c r="AT45" s="223">
        <f t="shared" si="37"/>
        <v>277</v>
      </c>
      <c r="AU45" s="228">
        <f t="shared" si="38"/>
        <v>994</v>
      </c>
      <c r="AV45" s="224">
        <f t="shared" si="39"/>
        <v>24</v>
      </c>
    </row>
    <row r="46" spans="1:48" ht="15.75">
      <c r="A46" s="22">
        <v>42</v>
      </c>
      <c r="B46" s="26"/>
      <c r="C46" s="578" t="s">
        <v>61</v>
      </c>
      <c r="D46" s="412" t="s">
        <v>23</v>
      </c>
      <c r="E46" s="378">
        <v>98</v>
      </c>
      <c r="F46" s="43">
        <v>36</v>
      </c>
      <c r="G46" s="44">
        <f t="shared" si="21"/>
        <v>134</v>
      </c>
      <c r="H46" s="43">
        <v>4</v>
      </c>
      <c r="I46" s="49">
        <v>82</v>
      </c>
      <c r="J46" s="45">
        <v>41</v>
      </c>
      <c r="K46" s="44">
        <f t="shared" si="22"/>
        <v>123</v>
      </c>
      <c r="L46" s="45">
        <v>0</v>
      </c>
      <c r="M46" s="50">
        <v>88</v>
      </c>
      <c r="N46" s="45">
        <v>45</v>
      </c>
      <c r="O46" s="44">
        <f t="shared" si="20"/>
        <v>133</v>
      </c>
      <c r="P46" s="45">
        <v>4</v>
      </c>
      <c r="Q46" s="45">
        <v>92</v>
      </c>
      <c r="R46" s="45">
        <v>33</v>
      </c>
      <c r="S46" s="44">
        <f t="shared" si="23"/>
        <v>125</v>
      </c>
      <c r="T46" s="45">
        <v>4</v>
      </c>
      <c r="U46" s="46">
        <f t="shared" si="24"/>
        <v>360</v>
      </c>
      <c r="V46" s="46">
        <f t="shared" si="25"/>
        <v>155</v>
      </c>
      <c r="W46" s="47">
        <f t="shared" si="26"/>
        <v>515</v>
      </c>
      <c r="X46" s="48">
        <f t="shared" si="27"/>
        <v>12</v>
      </c>
      <c r="Y46" s="430">
        <v>83</v>
      </c>
      <c r="Z46" s="45">
        <v>34</v>
      </c>
      <c r="AA46" s="44">
        <f t="shared" si="28"/>
        <v>117</v>
      </c>
      <c r="AB46" s="45">
        <v>1</v>
      </c>
      <c r="AC46" s="49">
        <v>86</v>
      </c>
      <c r="AD46" s="45">
        <v>35</v>
      </c>
      <c r="AE46" s="44">
        <f t="shared" si="29"/>
        <v>121</v>
      </c>
      <c r="AF46" s="45">
        <v>2</v>
      </c>
      <c r="AG46" s="50">
        <v>83</v>
      </c>
      <c r="AH46" s="45">
        <v>48</v>
      </c>
      <c r="AI46" s="44">
        <f t="shared" si="30"/>
        <v>131</v>
      </c>
      <c r="AJ46" s="45">
        <v>1</v>
      </c>
      <c r="AK46" s="45">
        <v>74</v>
      </c>
      <c r="AL46" s="45">
        <v>34</v>
      </c>
      <c r="AM46" s="44">
        <f t="shared" si="31"/>
        <v>108</v>
      </c>
      <c r="AN46" s="45">
        <v>2</v>
      </c>
      <c r="AO46" s="46">
        <f t="shared" si="32"/>
        <v>326</v>
      </c>
      <c r="AP46" s="46">
        <f t="shared" si="33"/>
        <v>151</v>
      </c>
      <c r="AQ46" s="47">
        <f t="shared" si="34"/>
        <v>477</v>
      </c>
      <c r="AR46" s="48">
        <f t="shared" si="35"/>
        <v>6</v>
      </c>
      <c r="AS46" s="222">
        <f t="shared" si="36"/>
        <v>686</v>
      </c>
      <c r="AT46" s="223">
        <f t="shared" si="37"/>
        <v>306</v>
      </c>
      <c r="AU46" s="228">
        <f t="shared" si="38"/>
        <v>992</v>
      </c>
      <c r="AV46" s="224">
        <f t="shared" si="39"/>
        <v>18</v>
      </c>
    </row>
    <row r="47" spans="1:48" ht="15.75">
      <c r="A47" s="22">
        <v>43</v>
      </c>
      <c r="B47" s="26"/>
      <c r="C47" s="579" t="s">
        <v>213</v>
      </c>
      <c r="D47" s="412" t="s">
        <v>215</v>
      </c>
      <c r="E47" s="430">
        <v>87</v>
      </c>
      <c r="F47" s="43">
        <v>33</v>
      </c>
      <c r="G47" s="44">
        <f t="shared" si="21"/>
        <v>120</v>
      </c>
      <c r="H47" s="43">
        <v>2</v>
      </c>
      <c r="I47" s="45">
        <v>79</v>
      </c>
      <c r="J47" s="45">
        <v>34</v>
      </c>
      <c r="K47" s="44">
        <f t="shared" si="22"/>
        <v>113</v>
      </c>
      <c r="L47" s="45">
        <v>3</v>
      </c>
      <c r="M47" s="45">
        <v>85</v>
      </c>
      <c r="N47" s="45">
        <v>43</v>
      </c>
      <c r="O47" s="44">
        <f t="shared" si="20"/>
        <v>128</v>
      </c>
      <c r="P47" s="45">
        <v>2</v>
      </c>
      <c r="Q47" s="45">
        <v>75</v>
      </c>
      <c r="R47" s="45">
        <v>54</v>
      </c>
      <c r="S47" s="44">
        <f t="shared" si="23"/>
        <v>129</v>
      </c>
      <c r="T47" s="45">
        <v>1</v>
      </c>
      <c r="U47" s="46">
        <f t="shared" si="24"/>
        <v>326</v>
      </c>
      <c r="V47" s="46">
        <f t="shared" si="25"/>
        <v>164</v>
      </c>
      <c r="W47" s="47">
        <f t="shared" si="26"/>
        <v>490</v>
      </c>
      <c r="X47" s="48">
        <f t="shared" si="27"/>
        <v>8</v>
      </c>
      <c r="Y47" s="378">
        <v>83</v>
      </c>
      <c r="Z47" s="45">
        <v>32</v>
      </c>
      <c r="AA47" s="44">
        <f t="shared" si="28"/>
        <v>115</v>
      </c>
      <c r="AB47" s="45">
        <v>2</v>
      </c>
      <c r="AC47" s="45">
        <v>91</v>
      </c>
      <c r="AD47" s="45">
        <v>41</v>
      </c>
      <c r="AE47" s="44">
        <f t="shared" si="29"/>
        <v>132</v>
      </c>
      <c r="AF47" s="45">
        <v>1</v>
      </c>
      <c r="AG47" s="45">
        <v>81</v>
      </c>
      <c r="AH47" s="45">
        <v>39</v>
      </c>
      <c r="AI47" s="44">
        <f t="shared" si="30"/>
        <v>120</v>
      </c>
      <c r="AJ47" s="45">
        <v>3</v>
      </c>
      <c r="AK47" s="45">
        <v>77</v>
      </c>
      <c r="AL47" s="45">
        <v>44</v>
      </c>
      <c r="AM47" s="44">
        <f t="shared" si="31"/>
        <v>121</v>
      </c>
      <c r="AN47" s="45">
        <v>2</v>
      </c>
      <c r="AO47" s="46">
        <f t="shared" si="32"/>
        <v>332</v>
      </c>
      <c r="AP47" s="46">
        <f t="shared" si="33"/>
        <v>156</v>
      </c>
      <c r="AQ47" s="47">
        <f t="shared" si="34"/>
        <v>488</v>
      </c>
      <c r="AR47" s="48">
        <f t="shared" si="35"/>
        <v>8</v>
      </c>
      <c r="AS47" s="222">
        <f t="shared" si="36"/>
        <v>658</v>
      </c>
      <c r="AT47" s="223">
        <f t="shared" si="37"/>
        <v>320</v>
      </c>
      <c r="AU47" s="228">
        <f t="shared" si="38"/>
        <v>978</v>
      </c>
      <c r="AV47" s="224">
        <f t="shared" si="39"/>
        <v>16</v>
      </c>
    </row>
    <row r="48" spans="1:48" ht="15.75">
      <c r="A48" s="22">
        <v>44</v>
      </c>
      <c r="B48" s="26"/>
      <c r="C48" s="579" t="s">
        <v>44</v>
      </c>
      <c r="D48" s="414" t="s">
        <v>32</v>
      </c>
      <c r="E48" s="430">
        <v>92</v>
      </c>
      <c r="F48" s="43">
        <v>45</v>
      </c>
      <c r="G48" s="44">
        <f t="shared" si="21"/>
        <v>137</v>
      </c>
      <c r="H48" s="43">
        <v>3</v>
      </c>
      <c r="I48" s="45">
        <v>92</v>
      </c>
      <c r="J48" s="45">
        <v>17</v>
      </c>
      <c r="K48" s="44">
        <f t="shared" si="22"/>
        <v>109</v>
      </c>
      <c r="L48" s="45">
        <v>7</v>
      </c>
      <c r="M48" s="45">
        <v>84</v>
      </c>
      <c r="N48" s="45">
        <v>33</v>
      </c>
      <c r="O48" s="44">
        <f t="shared" si="20"/>
        <v>117</v>
      </c>
      <c r="P48" s="45">
        <v>4</v>
      </c>
      <c r="Q48" s="45">
        <v>97</v>
      </c>
      <c r="R48" s="45">
        <v>50</v>
      </c>
      <c r="S48" s="44">
        <f t="shared" si="23"/>
        <v>147</v>
      </c>
      <c r="T48" s="45">
        <v>1</v>
      </c>
      <c r="U48" s="46">
        <f t="shared" si="24"/>
        <v>365</v>
      </c>
      <c r="V48" s="46">
        <f t="shared" si="25"/>
        <v>145</v>
      </c>
      <c r="W48" s="47">
        <f t="shared" si="26"/>
        <v>510</v>
      </c>
      <c r="X48" s="48">
        <f t="shared" si="27"/>
        <v>15</v>
      </c>
      <c r="Y48" s="430">
        <v>88</v>
      </c>
      <c r="Z48" s="43">
        <v>26</v>
      </c>
      <c r="AA48" s="44">
        <f t="shared" si="28"/>
        <v>114</v>
      </c>
      <c r="AB48" s="43">
        <v>3</v>
      </c>
      <c r="AC48" s="45">
        <v>82</v>
      </c>
      <c r="AD48" s="45">
        <v>27</v>
      </c>
      <c r="AE48" s="44">
        <f t="shared" si="29"/>
        <v>109</v>
      </c>
      <c r="AF48" s="45">
        <v>2</v>
      </c>
      <c r="AG48" s="45">
        <v>80</v>
      </c>
      <c r="AH48" s="45">
        <v>27</v>
      </c>
      <c r="AI48" s="44">
        <f t="shared" si="30"/>
        <v>107</v>
      </c>
      <c r="AJ48" s="45">
        <v>4</v>
      </c>
      <c r="AK48" s="45">
        <v>80</v>
      </c>
      <c r="AL48" s="45">
        <v>44</v>
      </c>
      <c r="AM48" s="44">
        <f t="shared" si="31"/>
        <v>124</v>
      </c>
      <c r="AN48" s="45">
        <v>0</v>
      </c>
      <c r="AO48" s="46">
        <f t="shared" si="32"/>
        <v>330</v>
      </c>
      <c r="AP48" s="46">
        <f t="shared" si="33"/>
        <v>124</v>
      </c>
      <c r="AQ48" s="47">
        <f t="shared" si="34"/>
        <v>454</v>
      </c>
      <c r="AR48" s="48">
        <f t="shared" si="35"/>
        <v>9</v>
      </c>
      <c r="AS48" s="222">
        <f t="shared" si="36"/>
        <v>695</v>
      </c>
      <c r="AT48" s="223">
        <f t="shared" si="37"/>
        <v>269</v>
      </c>
      <c r="AU48" s="228">
        <f t="shared" si="38"/>
        <v>964</v>
      </c>
      <c r="AV48" s="224">
        <f t="shared" si="39"/>
        <v>24</v>
      </c>
    </row>
    <row r="49" spans="1:48" ht="15.75">
      <c r="A49" s="22">
        <v>45</v>
      </c>
      <c r="B49" s="26"/>
      <c r="C49" s="578" t="s">
        <v>43</v>
      </c>
      <c r="D49" s="412" t="s">
        <v>32</v>
      </c>
      <c r="E49" s="378">
        <v>95</v>
      </c>
      <c r="F49" s="43">
        <v>27</v>
      </c>
      <c r="G49" s="44">
        <f t="shared" si="21"/>
        <v>122</v>
      </c>
      <c r="H49" s="43">
        <v>5</v>
      </c>
      <c r="I49" s="49">
        <v>77</v>
      </c>
      <c r="J49" s="45">
        <v>36</v>
      </c>
      <c r="K49" s="44">
        <f t="shared" si="22"/>
        <v>113</v>
      </c>
      <c r="L49" s="45">
        <v>5</v>
      </c>
      <c r="M49" s="50">
        <v>86</v>
      </c>
      <c r="N49" s="45">
        <v>33</v>
      </c>
      <c r="O49" s="44">
        <f t="shared" si="20"/>
        <v>119</v>
      </c>
      <c r="P49" s="45">
        <v>5</v>
      </c>
      <c r="Q49" s="45">
        <v>84</v>
      </c>
      <c r="R49" s="45">
        <v>21</v>
      </c>
      <c r="S49" s="44">
        <f t="shared" si="23"/>
        <v>105</v>
      </c>
      <c r="T49" s="45">
        <v>6</v>
      </c>
      <c r="U49" s="46">
        <f t="shared" si="24"/>
        <v>342</v>
      </c>
      <c r="V49" s="46">
        <f t="shared" si="25"/>
        <v>117</v>
      </c>
      <c r="W49" s="47">
        <f t="shared" si="26"/>
        <v>459</v>
      </c>
      <c r="X49" s="48">
        <f t="shared" si="27"/>
        <v>21</v>
      </c>
      <c r="Y49" s="430">
        <v>79</v>
      </c>
      <c r="Z49" s="43">
        <v>50</v>
      </c>
      <c r="AA49" s="44">
        <f t="shared" si="28"/>
        <v>129</v>
      </c>
      <c r="AB49" s="43">
        <v>3</v>
      </c>
      <c r="AC49" s="45">
        <v>75</v>
      </c>
      <c r="AD49" s="45">
        <v>43</v>
      </c>
      <c r="AE49" s="44">
        <f t="shared" si="29"/>
        <v>118</v>
      </c>
      <c r="AF49" s="45">
        <v>4</v>
      </c>
      <c r="AG49" s="45">
        <v>73</v>
      </c>
      <c r="AH49" s="45">
        <v>33</v>
      </c>
      <c r="AI49" s="44">
        <f t="shared" si="30"/>
        <v>106</v>
      </c>
      <c r="AJ49" s="45">
        <v>4</v>
      </c>
      <c r="AK49" s="45">
        <v>79</v>
      </c>
      <c r="AL49" s="45">
        <v>33</v>
      </c>
      <c r="AM49" s="44">
        <f t="shared" si="31"/>
        <v>112</v>
      </c>
      <c r="AN49" s="45">
        <v>6</v>
      </c>
      <c r="AO49" s="46">
        <f t="shared" si="32"/>
        <v>306</v>
      </c>
      <c r="AP49" s="46">
        <f t="shared" si="33"/>
        <v>159</v>
      </c>
      <c r="AQ49" s="47">
        <f t="shared" si="34"/>
        <v>465</v>
      </c>
      <c r="AR49" s="48">
        <f t="shared" si="35"/>
        <v>17</v>
      </c>
      <c r="AS49" s="222">
        <f t="shared" si="36"/>
        <v>648</v>
      </c>
      <c r="AT49" s="223">
        <f t="shared" si="37"/>
        <v>276</v>
      </c>
      <c r="AU49" s="228">
        <f t="shared" si="38"/>
        <v>924</v>
      </c>
      <c r="AV49" s="224">
        <f t="shared" si="39"/>
        <v>38</v>
      </c>
    </row>
    <row r="50" spans="1:48" ht="15.75">
      <c r="A50" s="22">
        <v>46</v>
      </c>
      <c r="B50" s="26"/>
      <c r="C50" s="578" t="s">
        <v>236</v>
      </c>
      <c r="D50" s="412" t="s">
        <v>113</v>
      </c>
      <c r="E50" s="378">
        <v>78</v>
      </c>
      <c r="F50" s="43">
        <v>16</v>
      </c>
      <c r="G50" s="44">
        <f t="shared" si="21"/>
        <v>94</v>
      </c>
      <c r="H50" s="43">
        <v>7</v>
      </c>
      <c r="I50" s="49">
        <v>92</v>
      </c>
      <c r="J50" s="45">
        <v>27</v>
      </c>
      <c r="K50" s="44">
        <f t="shared" si="22"/>
        <v>119</v>
      </c>
      <c r="L50" s="45">
        <v>6</v>
      </c>
      <c r="M50" s="50">
        <v>83</v>
      </c>
      <c r="N50" s="45">
        <v>33</v>
      </c>
      <c r="O50" s="44">
        <f t="shared" si="20"/>
        <v>116</v>
      </c>
      <c r="P50" s="45">
        <v>5</v>
      </c>
      <c r="Q50" s="45">
        <v>80</v>
      </c>
      <c r="R50" s="45">
        <v>34</v>
      </c>
      <c r="S50" s="44">
        <f t="shared" si="23"/>
        <v>114</v>
      </c>
      <c r="T50" s="45">
        <v>2</v>
      </c>
      <c r="U50" s="46">
        <f t="shared" si="24"/>
        <v>333</v>
      </c>
      <c r="V50" s="46">
        <f t="shared" si="25"/>
        <v>110</v>
      </c>
      <c r="W50" s="47">
        <f t="shared" si="26"/>
        <v>443</v>
      </c>
      <c r="X50" s="48">
        <f t="shared" si="27"/>
        <v>20</v>
      </c>
      <c r="Y50" s="378">
        <v>76</v>
      </c>
      <c r="Z50" s="43">
        <v>26</v>
      </c>
      <c r="AA50" s="44">
        <f t="shared" si="28"/>
        <v>102</v>
      </c>
      <c r="AB50" s="43">
        <v>5</v>
      </c>
      <c r="AC50" s="49">
        <v>78</v>
      </c>
      <c r="AD50" s="45">
        <v>26</v>
      </c>
      <c r="AE50" s="44">
        <f t="shared" si="29"/>
        <v>104</v>
      </c>
      <c r="AF50" s="45">
        <v>3</v>
      </c>
      <c r="AG50" s="50">
        <v>89</v>
      </c>
      <c r="AH50" s="45">
        <v>27</v>
      </c>
      <c r="AI50" s="44">
        <f t="shared" si="30"/>
        <v>116</v>
      </c>
      <c r="AJ50" s="45">
        <v>5</v>
      </c>
      <c r="AK50" s="45">
        <v>83</v>
      </c>
      <c r="AL50" s="45">
        <v>26</v>
      </c>
      <c r="AM50" s="44">
        <f t="shared" si="31"/>
        <v>109</v>
      </c>
      <c r="AN50" s="45">
        <v>6</v>
      </c>
      <c r="AO50" s="46">
        <f t="shared" si="32"/>
        <v>326</v>
      </c>
      <c r="AP50" s="46">
        <f t="shared" si="33"/>
        <v>105</v>
      </c>
      <c r="AQ50" s="47">
        <f t="shared" si="34"/>
        <v>431</v>
      </c>
      <c r="AR50" s="48">
        <f t="shared" si="35"/>
        <v>19</v>
      </c>
      <c r="AS50" s="222">
        <f t="shared" si="36"/>
        <v>659</v>
      </c>
      <c r="AT50" s="223">
        <f t="shared" si="37"/>
        <v>215</v>
      </c>
      <c r="AU50" s="228">
        <f t="shared" si="38"/>
        <v>874</v>
      </c>
      <c r="AV50" s="224">
        <f t="shared" si="39"/>
        <v>39</v>
      </c>
    </row>
    <row r="51" spans="1:48" ht="15.75">
      <c r="A51" s="22">
        <v>48</v>
      </c>
      <c r="B51" s="26"/>
      <c r="C51" s="411"/>
      <c r="D51" s="412"/>
      <c r="E51" s="358"/>
      <c r="F51" s="45"/>
      <c r="G51" s="44">
        <f t="shared" si="21"/>
        <v>0</v>
      </c>
      <c r="H51" s="45"/>
      <c r="I51" s="49"/>
      <c r="J51" s="45"/>
      <c r="K51" s="44">
        <f t="shared" si="22"/>
        <v>0</v>
      </c>
      <c r="L51" s="45"/>
      <c r="M51" s="50"/>
      <c r="N51" s="45"/>
      <c r="O51" s="44">
        <f aca="true" t="shared" si="40" ref="O51:O56">IF(M51&lt;&gt;0,M51+N51,0)</f>
        <v>0</v>
      </c>
      <c r="P51" s="45"/>
      <c r="Q51" s="45"/>
      <c r="R51" s="45"/>
      <c r="S51" s="44">
        <f t="shared" si="23"/>
        <v>0</v>
      </c>
      <c r="T51" s="45"/>
      <c r="U51" s="46">
        <f t="shared" si="24"/>
        <v>0</v>
      </c>
      <c r="V51" s="46">
        <f t="shared" si="25"/>
        <v>0</v>
      </c>
      <c r="W51" s="47">
        <f t="shared" si="26"/>
        <v>0</v>
      </c>
      <c r="X51" s="48">
        <f t="shared" si="27"/>
        <v>0</v>
      </c>
      <c r="Y51" s="358"/>
      <c r="Z51" s="43"/>
      <c r="AA51" s="44">
        <f t="shared" si="28"/>
        <v>0</v>
      </c>
      <c r="AB51" s="43"/>
      <c r="AC51" s="49"/>
      <c r="AD51" s="45"/>
      <c r="AE51" s="44">
        <f t="shared" si="29"/>
        <v>0</v>
      </c>
      <c r="AF51" s="45"/>
      <c r="AG51" s="50"/>
      <c r="AH51" s="45"/>
      <c r="AI51" s="44">
        <f t="shared" si="30"/>
        <v>0</v>
      </c>
      <c r="AJ51" s="45"/>
      <c r="AK51" s="45"/>
      <c r="AL51" s="45"/>
      <c r="AM51" s="44">
        <f t="shared" si="31"/>
        <v>0</v>
      </c>
      <c r="AN51" s="45"/>
      <c r="AO51" s="46">
        <f t="shared" si="32"/>
        <v>0</v>
      </c>
      <c r="AP51" s="46">
        <f t="shared" si="33"/>
        <v>0</v>
      </c>
      <c r="AQ51" s="47">
        <f t="shared" si="34"/>
        <v>0</v>
      </c>
      <c r="AR51" s="48">
        <f t="shared" si="35"/>
        <v>0</v>
      </c>
      <c r="AS51" s="222">
        <f t="shared" si="36"/>
        <v>0</v>
      </c>
      <c r="AT51" s="223">
        <f t="shared" si="37"/>
        <v>0</v>
      </c>
      <c r="AU51" s="228">
        <f t="shared" si="38"/>
        <v>0</v>
      </c>
      <c r="AV51" s="224">
        <f t="shared" si="39"/>
        <v>0</v>
      </c>
    </row>
    <row r="52" spans="1:48" ht="15.75">
      <c r="A52" s="22">
        <v>49</v>
      </c>
      <c r="B52" s="26"/>
      <c r="C52" s="411"/>
      <c r="D52" s="412"/>
      <c r="E52" s="358"/>
      <c r="F52" s="45"/>
      <c r="G52" s="44">
        <f t="shared" si="21"/>
        <v>0</v>
      </c>
      <c r="H52" s="45"/>
      <c r="I52" s="45"/>
      <c r="J52" s="45"/>
      <c r="K52" s="44">
        <f t="shared" si="22"/>
        <v>0</v>
      </c>
      <c r="L52" s="45"/>
      <c r="M52" s="45"/>
      <c r="N52" s="45"/>
      <c r="O52" s="44">
        <f t="shared" si="40"/>
        <v>0</v>
      </c>
      <c r="P52" s="45"/>
      <c r="Q52" s="45"/>
      <c r="R52" s="45"/>
      <c r="S52" s="44">
        <f t="shared" si="23"/>
        <v>0</v>
      </c>
      <c r="T52" s="45"/>
      <c r="U52" s="46">
        <f t="shared" si="24"/>
        <v>0</v>
      </c>
      <c r="V52" s="46">
        <f t="shared" si="25"/>
        <v>0</v>
      </c>
      <c r="W52" s="47">
        <f t="shared" si="26"/>
        <v>0</v>
      </c>
      <c r="X52" s="48">
        <f t="shared" si="27"/>
        <v>0</v>
      </c>
      <c r="Y52" s="359"/>
      <c r="Z52" s="43"/>
      <c r="AA52" s="44">
        <f t="shared" si="28"/>
        <v>0</v>
      </c>
      <c r="AB52" s="43"/>
      <c r="AC52" s="45"/>
      <c r="AD52" s="45"/>
      <c r="AE52" s="44">
        <f t="shared" si="29"/>
        <v>0</v>
      </c>
      <c r="AF52" s="45"/>
      <c r="AG52" s="45"/>
      <c r="AH52" s="45"/>
      <c r="AI52" s="44">
        <f t="shared" si="30"/>
        <v>0</v>
      </c>
      <c r="AJ52" s="45"/>
      <c r="AK52" s="45"/>
      <c r="AL52" s="45"/>
      <c r="AM52" s="44">
        <f t="shared" si="31"/>
        <v>0</v>
      </c>
      <c r="AN52" s="45"/>
      <c r="AO52" s="46">
        <f t="shared" si="32"/>
        <v>0</v>
      </c>
      <c r="AP52" s="46">
        <f t="shared" si="33"/>
        <v>0</v>
      </c>
      <c r="AQ52" s="47">
        <f t="shared" si="34"/>
        <v>0</v>
      </c>
      <c r="AR52" s="48">
        <f t="shared" si="35"/>
        <v>0</v>
      </c>
      <c r="AS52" s="222">
        <f t="shared" si="36"/>
        <v>0</v>
      </c>
      <c r="AT52" s="223">
        <f t="shared" si="37"/>
        <v>0</v>
      </c>
      <c r="AU52" s="228">
        <f t="shared" si="38"/>
        <v>0</v>
      </c>
      <c r="AV52" s="224">
        <f t="shared" si="39"/>
        <v>0</v>
      </c>
    </row>
    <row r="53" spans="1:48" ht="15.75">
      <c r="A53" s="22">
        <v>50</v>
      </c>
      <c r="B53" s="26"/>
      <c r="C53" s="415"/>
      <c r="D53" s="416"/>
      <c r="E53" s="358"/>
      <c r="F53" s="45"/>
      <c r="G53" s="44">
        <f t="shared" si="21"/>
        <v>0</v>
      </c>
      <c r="H53" s="45"/>
      <c r="I53" s="49"/>
      <c r="J53" s="45"/>
      <c r="K53" s="44">
        <f t="shared" si="22"/>
        <v>0</v>
      </c>
      <c r="L53" s="45"/>
      <c r="M53" s="50"/>
      <c r="N53" s="45"/>
      <c r="O53" s="44">
        <f t="shared" si="40"/>
        <v>0</v>
      </c>
      <c r="P53" s="45"/>
      <c r="Q53" s="45"/>
      <c r="R53" s="45"/>
      <c r="S53" s="44">
        <f t="shared" si="23"/>
        <v>0</v>
      </c>
      <c r="T53" s="45"/>
      <c r="U53" s="46">
        <f t="shared" si="24"/>
        <v>0</v>
      </c>
      <c r="V53" s="46">
        <f t="shared" si="25"/>
        <v>0</v>
      </c>
      <c r="W53" s="47">
        <f t="shared" si="26"/>
        <v>0</v>
      </c>
      <c r="X53" s="48">
        <f t="shared" si="27"/>
        <v>0</v>
      </c>
      <c r="Y53" s="358"/>
      <c r="Z53" s="45"/>
      <c r="AA53" s="44">
        <f t="shared" si="28"/>
        <v>0</v>
      </c>
      <c r="AB53" s="45"/>
      <c r="AC53" s="49"/>
      <c r="AD53" s="45"/>
      <c r="AE53" s="44">
        <f t="shared" si="29"/>
        <v>0</v>
      </c>
      <c r="AF53" s="45"/>
      <c r="AG53" s="50"/>
      <c r="AH53" s="45"/>
      <c r="AI53" s="44">
        <f t="shared" si="30"/>
        <v>0</v>
      </c>
      <c r="AJ53" s="45"/>
      <c r="AK53" s="45"/>
      <c r="AL53" s="45"/>
      <c r="AM53" s="44">
        <f t="shared" si="31"/>
        <v>0</v>
      </c>
      <c r="AN53" s="45"/>
      <c r="AO53" s="46">
        <f t="shared" si="32"/>
        <v>0</v>
      </c>
      <c r="AP53" s="46">
        <f t="shared" si="33"/>
        <v>0</v>
      </c>
      <c r="AQ53" s="47">
        <f t="shared" si="34"/>
        <v>0</v>
      </c>
      <c r="AR53" s="48">
        <f t="shared" si="35"/>
        <v>0</v>
      </c>
      <c r="AS53" s="222">
        <f t="shared" si="36"/>
        <v>0</v>
      </c>
      <c r="AT53" s="223">
        <f t="shared" si="37"/>
        <v>0</v>
      </c>
      <c r="AU53" s="228">
        <f t="shared" si="38"/>
        <v>0</v>
      </c>
      <c r="AV53" s="224">
        <f t="shared" si="39"/>
        <v>0</v>
      </c>
    </row>
    <row r="54" spans="1:48" ht="15.75">
      <c r="A54" s="22">
        <v>51</v>
      </c>
      <c r="B54" s="26"/>
      <c r="C54" s="415"/>
      <c r="D54" s="416"/>
      <c r="E54" s="358"/>
      <c r="F54" s="43"/>
      <c r="G54" s="44">
        <f t="shared" si="21"/>
        <v>0</v>
      </c>
      <c r="H54" s="43"/>
      <c r="I54" s="49"/>
      <c r="J54" s="45"/>
      <c r="K54" s="44">
        <f t="shared" si="22"/>
        <v>0</v>
      </c>
      <c r="L54" s="45"/>
      <c r="M54" s="50"/>
      <c r="N54" s="45"/>
      <c r="O54" s="44">
        <f t="shared" si="40"/>
        <v>0</v>
      </c>
      <c r="P54" s="45"/>
      <c r="Q54" s="45"/>
      <c r="R54" s="45"/>
      <c r="S54" s="44">
        <f t="shared" si="23"/>
        <v>0</v>
      </c>
      <c r="T54" s="45"/>
      <c r="U54" s="46">
        <f t="shared" si="24"/>
        <v>0</v>
      </c>
      <c r="V54" s="46">
        <f t="shared" si="25"/>
        <v>0</v>
      </c>
      <c r="W54" s="47">
        <f t="shared" si="26"/>
        <v>0</v>
      </c>
      <c r="X54" s="48">
        <f t="shared" si="27"/>
        <v>0</v>
      </c>
      <c r="Y54" s="358"/>
      <c r="Z54" s="43"/>
      <c r="AA54" s="44">
        <f t="shared" si="28"/>
        <v>0</v>
      </c>
      <c r="AB54" s="43"/>
      <c r="AC54" s="49"/>
      <c r="AD54" s="45"/>
      <c r="AE54" s="44">
        <f t="shared" si="29"/>
        <v>0</v>
      </c>
      <c r="AF54" s="45"/>
      <c r="AG54" s="50"/>
      <c r="AH54" s="45"/>
      <c r="AI54" s="44">
        <f t="shared" si="30"/>
        <v>0</v>
      </c>
      <c r="AJ54" s="45"/>
      <c r="AK54" s="45"/>
      <c r="AL54" s="45"/>
      <c r="AM54" s="44">
        <f t="shared" si="31"/>
        <v>0</v>
      </c>
      <c r="AN54" s="45"/>
      <c r="AO54" s="46">
        <f t="shared" si="32"/>
        <v>0</v>
      </c>
      <c r="AP54" s="46">
        <f t="shared" si="33"/>
        <v>0</v>
      </c>
      <c r="AQ54" s="47">
        <f t="shared" si="34"/>
        <v>0</v>
      </c>
      <c r="AR54" s="48">
        <f t="shared" si="35"/>
        <v>0</v>
      </c>
      <c r="AS54" s="222">
        <f t="shared" si="36"/>
        <v>0</v>
      </c>
      <c r="AT54" s="223">
        <f t="shared" si="37"/>
        <v>0</v>
      </c>
      <c r="AU54" s="228">
        <f t="shared" si="38"/>
        <v>0</v>
      </c>
      <c r="AV54" s="224">
        <f t="shared" si="39"/>
        <v>0</v>
      </c>
    </row>
    <row r="55" spans="1:48" ht="15.75">
      <c r="A55" s="22">
        <v>52</v>
      </c>
      <c r="B55" s="26"/>
      <c r="C55" s="415"/>
      <c r="D55" s="416"/>
      <c r="E55" s="358"/>
      <c r="F55" s="43"/>
      <c r="G55" s="44">
        <f t="shared" si="21"/>
        <v>0</v>
      </c>
      <c r="H55" s="43"/>
      <c r="I55" s="49"/>
      <c r="J55" s="45"/>
      <c r="K55" s="44">
        <f t="shared" si="22"/>
        <v>0</v>
      </c>
      <c r="L55" s="45"/>
      <c r="M55" s="50"/>
      <c r="N55" s="45"/>
      <c r="O55" s="44">
        <f t="shared" si="40"/>
        <v>0</v>
      </c>
      <c r="P55" s="45"/>
      <c r="Q55" s="45"/>
      <c r="R55" s="45"/>
      <c r="S55" s="44">
        <f t="shared" si="23"/>
        <v>0</v>
      </c>
      <c r="T55" s="45"/>
      <c r="U55" s="46">
        <f t="shared" si="24"/>
        <v>0</v>
      </c>
      <c r="V55" s="46">
        <f t="shared" si="25"/>
        <v>0</v>
      </c>
      <c r="W55" s="47">
        <f t="shared" si="26"/>
        <v>0</v>
      </c>
      <c r="X55" s="48">
        <f t="shared" si="27"/>
        <v>0</v>
      </c>
      <c r="Y55" s="358"/>
      <c r="Z55" s="43"/>
      <c r="AA55" s="44">
        <f t="shared" si="28"/>
        <v>0</v>
      </c>
      <c r="AB55" s="43"/>
      <c r="AC55" s="49"/>
      <c r="AD55" s="45"/>
      <c r="AE55" s="44">
        <f t="shared" si="29"/>
        <v>0</v>
      </c>
      <c r="AF55" s="45"/>
      <c r="AG55" s="50"/>
      <c r="AH55" s="45"/>
      <c r="AI55" s="44">
        <f t="shared" si="30"/>
        <v>0</v>
      </c>
      <c r="AJ55" s="45"/>
      <c r="AK55" s="45"/>
      <c r="AL55" s="45"/>
      <c r="AM55" s="44">
        <f t="shared" si="31"/>
        <v>0</v>
      </c>
      <c r="AN55" s="45"/>
      <c r="AO55" s="46">
        <f t="shared" si="32"/>
        <v>0</v>
      </c>
      <c r="AP55" s="46">
        <f t="shared" si="33"/>
        <v>0</v>
      </c>
      <c r="AQ55" s="47">
        <f t="shared" si="34"/>
        <v>0</v>
      </c>
      <c r="AR55" s="48">
        <f t="shared" si="35"/>
        <v>0</v>
      </c>
      <c r="AS55" s="222">
        <f t="shared" si="36"/>
        <v>0</v>
      </c>
      <c r="AT55" s="223">
        <f t="shared" si="37"/>
        <v>0</v>
      </c>
      <c r="AU55" s="228">
        <f t="shared" si="38"/>
        <v>0</v>
      </c>
      <c r="AV55" s="224">
        <f t="shared" si="39"/>
        <v>0</v>
      </c>
    </row>
    <row r="56" spans="1:48" ht="16.5" thickBot="1">
      <c r="A56" s="22">
        <v>53</v>
      </c>
      <c r="B56" s="26"/>
      <c r="C56" s="411"/>
      <c r="D56" s="412"/>
      <c r="E56" s="358"/>
      <c r="F56" s="43"/>
      <c r="G56" s="44">
        <f t="shared" si="21"/>
        <v>0</v>
      </c>
      <c r="H56" s="43"/>
      <c r="I56" s="49"/>
      <c r="J56" s="45"/>
      <c r="K56" s="44">
        <f t="shared" si="22"/>
        <v>0</v>
      </c>
      <c r="L56" s="45"/>
      <c r="M56" s="50"/>
      <c r="N56" s="45"/>
      <c r="O56" s="44">
        <f t="shared" si="40"/>
        <v>0</v>
      </c>
      <c r="P56" s="45"/>
      <c r="Q56" s="45"/>
      <c r="R56" s="45"/>
      <c r="S56" s="44">
        <f t="shared" si="23"/>
        <v>0</v>
      </c>
      <c r="T56" s="45"/>
      <c r="U56" s="46">
        <f t="shared" si="24"/>
        <v>0</v>
      </c>
      <c r="V56" s="46">
        <f t="shared" si="25"/>
        <v>0</v>
      </c>
      <c r="W56" s="47">
        <f t="shared" si="26"/>
        <v>0</v>
      </c>
      <c r="X56" s="48">
        <f t="shared" si="27"/>
        <v>0</v>
      </c>
      <c r="Y56" s="358"/>
      <c r="Z56" s="43"/>
      <c r="AA56" s="44">
        <f t="shared" si="28"/>
        <v>0</v>
      </c>
      <c r="AB56" s="43"/>
      <c r="AC56" s="49"/>
      <c r="AD56" s="45"/>
      <c r="AE56" s="44">
        <f t="shared" si="29"/>
        <v>0</v>
      </c>
      <c r="AF56" s="45"/>
      <c r="AG56" s="50"/>
      <c r="AH56" s="45"/>
      <c r="AI56" s="44">
        <f t="shared" si="30"/>
        <v>0</v>
      </c>
      <c r="AJ56" s="45"/>
      <c r="AK56" s="45"/>
      <c r="AL56" s="45"/>
      <c r="AM56" s="44">
        <f t="shared" si="31"/>
        <v>0</v>
      </c>
      <c r="AN56" s="45"/>
      <c r="AO56" s="46">
        <f t="shared" si="32"/>
        <v>0</v>
      </c>
      <c r="AP56" s="46">
        <f t="shared" si="33"/>
        <v>0</v>
      </c>
      <c r="AQ56" s="47">
        <f t="shared" si="34"/>
        <v>0</v>
      </c>
      <c r="AR56" s="48">
        <f t="shared" si="35"/>
        <v>0</v>
      </c>
      <c r="AS56" s="225">
        <f t="shared" si="36"/>
        <v>0</v>
      </c>
      <c r="AT56" s="226">
        <f t="shared" si="37"/>
        <v>0</v>
      </c>
      <c r="AU56" s="229">
        <f t="shared" si="38"/>
        <v>0</v>
      </c>
      <c r="AV56" s="227">
        <f t="shared" si="39"/>
        <v>0</v>
      </c>
    </row>
    <row r="57" spans="1:44" ht="15.75">
      <c r="A57" s="22">
        <v>54</v>
      </c>
      <c r="B57" s="26"/>
      <c r="C57" s="411"/>
      <c r="D57" s="412"/>
      <c r="E57" s="358"/>
      <c r="F57" s="43"/>
      <c r="G57" s="53"/>
      <c r="H57" s="54"/>
      <c r="I57" s="54"/>
      <c r="J57" s="54"/>
      <c r="K57" s="55"/>
      <c r="L57" s="43"/>
      <c r="M57" s="49"/>
      <c r="N57" s="45"/>
      <c r="O57" s="55"/>
      <c r="P57" s="45"/>
      <c r="Q57" s="45"/>
      <c r="R57" s="45"/>
      <c r="S57" s="55"/>
      <c r="T57" s="45"/>
      <c r="U57" s="56"/>
      <c r="V57" s="56"/>
      <c r="W57" s="47"/>
      <c r="X57" s="48"/>
      <c r="Y57" s="358"/>
      <c r="Z57" s="43"/>
      <c r="AA57" s="53"/>
      <c r="AB57" s="54"/>
      <c r="AC57" s="54"/>
      <c r="AD57" s="54"/>
      <c r="AE57" s="55"/>
      <c r="AF57" s="43"/>
      <c r="AG57" s="49"/>
      <c r="AH57" s="45"/>
      <c r="AI57" s="55"/>
      <c r="AJ57" s="45"/>
      <c r="AK57" s="45"/>
      <c r="AL57" s="45"/>
      <c r="AM57" s="55"/>
      <c r="AN57" s="45"/>
      <c r="AO57" s="56"/>
      <c r="AP57" s="56"/>
      <c r="AQ57" s="47"/>
      <c r="AR57" s="48"/>
    </row>
    <row r="58" spans="1:44" ht="15.75">
      <c r="A58" s="22">
        <v>55</v>
      </c>
      <c r="B58" s="26"/>
      <c r="C58" s="413"/>
      <c r="D58" s="412"/>
      <c r="E58" s="359"/>
      <c r="F58" s="43"/>
      <c r="G58" s="55"/>
      <c r="H58" s="43"/>
      <c r="I58" s="45"/>
      <c r="J58" s="45"/>
      <c r="K58" s="55"/>
      <c r="L58" s="45"/>
      <c r="M58" s="45"/>
      <c r="N58" s="45"/>
      <c r="O58" s="55"/>
      <c r="P58" s="45"/>
      <c r="Q58" s="45"/>
      <c r="R58" s="45"/>
      <c r="S58" s="55"/>
      <c r="T58" s="45"/>
      <c r="U58" s="56"/>
      <c r="V58" s="56"/>
      <c r="W58" s="47"/>
      <c r="X58" s="48"/>
      <c r="Y58" s="359"/>
      <c r="Z58" s="43"/>
      <c r="AA58" s="55"/>
      <c r="AB58" s="43"/>
      <c r="AC58" s="45"/>
      <c r="AD58" s="45"/>
      <c r="AE58" s="55"/>
      <c r="AF58" s="45"/>
      <c r="AG58" s="45"/>
      <c r="AH58" s="45"/>
      <c r="AI58" s="55"/>
      <c r="AJ58" s="45"/>
      <c r="AK58" s="45"/>
      <c r="AL58" s="45"/>
      <c r="AM58" s="55"/>
      <c r="AN58" s="45"/>
      <c r="AO58" s="56"/>
      <c r="AP58" s="56"/>
      <c r="AQ58" s="47"/>
      <c r="AR58" s="48"/>
    </row>
    <row r="59" spans="1:44" ht="15.75">
      <c r="A59" s="22">
        <v>56</v>
      </c>
      <c r="B59" s="26"/>
      <c r="C59" s="411"/>
      <c r="D59" s="412"/>
      <c r="E59" s="358"/>
      <c r="F59" s="43"/>
      <c r="G59" s="55"/>
      <c r="H59" s="43"/>
      <c r="I59" s="49"/>
      <c r="J59" s="45"/>
      <c r="K59" s="55"/>
      <c r="L59" s="45"/>
      <c r="M59" s="50"/>
      <c r="N59" s="45"/>
      <c r="O59" s="55"/>
      <c r="P59" s="45"/>
      <c r="Q59" s="45"/>
      <c r="R59" s="45"/>
      <c r="S59" s="55"/>
      <c r="T59" s="45"/>
      <c r="U59" s="56"/>
      <c r="V59" s="56"/>
      <c r="W59" s="47"/>
      <c r="X59" s="48"/>
      <c r="Y59" s="358"/>
      <c r="Z59" s="43"/>
      <c r="AA59" s="55"/>
      <c r="AB59" s="43"/>
      <c r="AC59" s="49"/>
      <c r="AD59" s="45"/>
      <c r="AE59" s="55"/>
      <c r="AF59" s="45"/>
      <c r="AG59" s="50"/>
      <c r="AH59" s="45"/>
      <c r="AI59" s="55"/>
      <c r="AJ59" s="45"/>
      <c r="AK59" s="45"/>
      <c r="AL59" s="45"/>
      <c r="AM59" s="55"/>
      <c r="AN59" s="45"/>
      <c r="AO59" s="56"/>
      <c r="AP59" s="56"/>
      <c r="AQ59" s="47"/>
      <c r="AR59" s="48"/>
    </row>
    <row r="60" spans="3:44" ht="12.75">
      <c r="C60" s="417"/>
      <c r="D60" s="418"/>
      <c r="E60" s="410"/>
      <c r="F60" s="57"/>
      <c r="G60" s="57"/>
      <c r="H60" s="57"/>
      <c r="I60" s="58"/>
      <c r="J60" s="54"/>
      <c r="K60" s="59"/>
      <c r="L60" s="54"/>
      <c r="M60" s="60"/>
      <c r="N60" s="54"/>
      <c r="O60" s="54"/>
      <c r="P60" s="54"/>
      <c r="Q60" s="54"/>
      <c r="R60" s="54"/>
      <c r="S60" s="54"/>
      <c r="T60" s="54"/>
      <c r="U60" s="61"/>
      <c r="V60" s="61"/>
      <c r="W60" s="60"/>
      <c r="X60" s="67"/>
      <c r="Y60" s="410"/>
      <c r="Z60" s="57"/>
      <c r="AA60" s="57"/>
      <c r="AB60" s="57"/>
      <c r="AC60" s="58"/>
      <c r="AD60" s="54"/>
      <c r="AE60" s="59"/>
      <c r="AF60" s="54"/>
      <c r="AG60" s="60"/>
      <c r="AH60" s="54"/>
      <c r="AI60" s="54"/>
      <c r="AJ60" s="54"/>
      <c r="AK60" s="54"/>
      <c r="AL60" s="54"/>
      <c r="AM60" s="54"/>
      <c r="AN60" s="54"/>
      <c r="AO60" s="61"/>
      <c r="AP60" s="61"/>
      <c r="AQ60" s="60"/>
      <c r="AR60" s="67"/>
    </row>
    <row r="61" spans="3:44" ht="12.75">
      <c r="C61" s="417"/>
      <c r="D61" s="418"/>
      <c r="E61" s="410"/>
      <c r="F61" s="57"/>
      <c r="G61" s="57"/>
      <c r="H61" s="57"/>
      <c r="I61" s="58"/>
      <c r="J61" s="54"/>
      <c r="K61" s="59"/>
      <c r="L61" s="54"/>
      <c r="M61" s="60"/>
      <c r="N61" s="54"/>
      <c r="O61" s="54"/>
      <c r="P61" s="54"/>
      <c r="Q61" s="54"/>
      <c r="R61" s="54"/>
      <c r="S61" s="54"/>
      <c r="T61" s="54"/>
      <c r="U61" s="61"/>
      <c r="V61" s="61"/>
      <c r="W61" s="60"/>
      <c r="X61" s="67"/>
      <c r="Y61" s="410"/>
      <c r="Z61" s="57"/>
      <c r="AA61" s="57"/>
      <c r="AB61" s="57"/>
      <c r="AC61" s="58"/>
      <c r="AD61" s="54"/>
      <c r="AE61" s="59"/>
      <c r="AF61" s="54"/>
      <c r="AG61" s="60"/>
      <c r="AH61" s="54"/>
      <c r="AI61" s="54"/>
      <c r="AJ61" s="54"/>
      <c r="AK61" s="54"/>
      <c r="AL61" s="54"/>
      <c r="AM61" s="54"/>
      <c r="AN61" s="54"/>
      <c r="AO61" s="61"/>
      <c r="AP61" s="61"/>
      <c r="AQ61" s="60"/>
      <c r="AR61" s="67"/>
    </row>
    <row r="62" spans="1:44" ht="13.5" thickBot="1">
      <c r="A62" s="1"/>
      <c r="B62" s="2"/>
      <c r="C62" s="419"/>
      <c r="D62" s="420"/>
      <c r="E62" s="68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70"/>
      <c r="V62" s="70"/>
      <c r="W62" s="71"/>
      <c r="X62" s="72"/>
      <c r="Y62" s="68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70"/>
      <c r="AP62" s="70"/>
      <c r="AQ62" s="71"/>
      <c r="AR62" s="72"/>
    </row>
    <row r="63" spans="1:44" ht="12.75">
      <c r="A63" s="5" t="s">
        <v>5</v>
      </c>
      <c r="B63" s="6" t="s">
        <v>15</v>
      </c>
      <c r="C63" s="291" t="s">
        <v>6</v>
      </c>
      <c r="D63" s="291" t="s">
        <v>7</v>
      </c>
      <c r="E63" s="62" t="s">
        <v>8</v>
      </c>
      <c r="F63" s="62" t="s">
        <v>9</v>
      </c>
      <c r="G63" s="63" t="s">
        <v>10</v>
      </c>
      <c r="H63" s="62" t="s">
        <v>11</v>
      </c>
      <c r="I63" s="62" t="s">
        <v>8</v>
      </c>
      <c r="J63" s="62" t="s">
        <v>9</v>
      </c>
      <c r="K63" s="63" t="s">
        <v>10</v>
      </c>
      <c r="L63" s="62" t="s">
        <v>11</v>
      </c>
      <c r="M63" s="62" t="s">
        <v>8</v>
      </c>
      <c r="N63" s="62" t="s">
        <v>9</v>
      </c>
      <c r="O63" s="63" t="s">
        <v>10</v>
      </c>
      <c r="P63" s="62" t="s">
        <v>11</v>
      </c>
      <c r="Q63" s="62" t="s">
        <v>8</v>
      </c>
      <c r="R63" s="62" t="s">
        <v>9</v>
      </c>
      <c r="S63" s="63" t="s">
        <v>10</v>
      </c>
      <c r="T63" s="62" t="s">
        <v>11</v>
      </c>
      <c r="U63" s="64" t="s">
        <v>12</v>
      </c>
      <c r="V63" s="64" t="s">
        <v>13</v>
      </c>
      <c r="W63" s="65" t="s">
        <v>4</v>
      </c>
      <c r="X63" s="63" t="s">
        <v>14</v>
      </c>
      <c r="Y63" s="62" t="s">
        <v>8</v>
      </c>
      <c r="Z63" s="62" t="s">
        <v>9</v>
      </c>
      <c r="AA63" s="63" t="s">
        <v>10</v>
      </c>
      <c r="AB63" s="62" t="s">
        <v>11</v>
      </c>
      <c r="AC63" s="62" t="s">
        <v>8</v>
      </c>
      <c r="AD63" s="62" t="s">
        <v>9</v>
      </c>
      <c r="AE63" s="63" t="s">
        <v>10</v>
      </c>
      <c r="AF63" s="62" t="s">
        <v>11</v>
      </c>
      <c r="AG63" s="62" t="s">
        <v>8</v>
      </c>
      <c r="AH63" s="62" t="s">
        <v>9</v>
      </c>
      <c r="AI63" s="63" t="s">
        <v>10</v>
      </c>
      <c r="AJ63" s="62" t="s">
        <v>11</v>
      </c>
      <c r="AK63" s="62" t="s">
        <v>8</v>
      </c>
      <c r="AL63" s="62" t="s">
        <v>9</v>
      </c>
      <c r="AM63" s="63" t="s">
        <v>10</v>
      </c>
      <c r="AN63" s="62" t="s">
        <v>11</v>
      </c>
      <c r="AO63" s="64" t="s">
        <v>12</v>
      </c>
      <c r="AP63" s="64" t="s">
        <v>13</v>
      </c>
      <c r="AQ63" s="65" t="s">
        <v>4</v>
      </c>
      <c r="AR63" s="63" t="s">
        <v>14</v>
      </c>
    </row>
    <row r="64" spans="4:44" ht="12.75">
      <c r="D64" s="10" t="s">
        <v>16</v>
      </c>
      <c r="E64" s="28">
        <f>AVERAGE(E5:E59)</f>
        <v>90.43478260869566</v>
      </c>
      <c r="F64" s="28">
        <f>AVERAGE(F5:F59)</f>
        <v>40.52173913043478</v>
      </c>
      <c r="G64" s="28">
        <f>AVERAGE(G5:G59)</f>
        <v>115.84615384615384</v>
      </c>
      <c r="H64" s="28">
        <f aca="true" t="shared" si="41" ref="H64:T64">AVERAGE(H5:H59)</f>
        <v>1.7391304347826086</v>
      </c>
      <c r="I64" s="28">
        <f t="shared" si="41"/>
        <v>90.58695652173913</v>
      </c>
      <c r="J64" s="28">
        <f t="shared" si="41"/>
        <v>43.869565217391305</v>
      </c>
      <c r="K64" s="28">
        <f t="shared" si="41"/>
        <v>118.9423076923077</v>
      </c>
      <c r="L64" s="28">
        <f t="shared" si="41"/>
        <v>1.5217391304347827</v>
      </c>
      <c r="M64" s="28">
        <f t="shared" si="41"/>
        <v>89.6086956521739</v>
      </c>
      <c r="N64" s="28">
        <f t="shared" si="41"/>
        <v>44.369565217391305</v>
      </c>
      <c r="O64" s="28">
        <f t="shared" si="41"/>
        <v>115.86538461538461</v>
      </c>
      <c r="P64" s="28">
        <f t="shared" si="41"/>
        <v>1.3478260869565217</v>
      </c>
      <c r="Q64" s="28">
        <f t="shared" si="41"/>
        <v>89.1086956521739</v>
      </c>
      <c r="R64" s="28">
        <f t="shared" si="41"/>
        <v>43.67391304347826</v>
      </c>
      <c r="S64" s="28">
        <f t="shared" si="41"/>
        <v>117.46153846153847</v>
      </c>
      <c r="T64" s="28">
        <f t="shared" si="41"/>
        <v>1.1956521739130435</v>
      </c>
      <c r="U64" s="29">
        <f>AVERAGE(U5:U52)</f>
        <v>344.75</v>
      </c>
      <c r="V64" s="29">
        <f>AVERAGE(V5:V52)</f>
        <v>165.25</v>
      </c>
      <c r="W64" s="29">
        <f>AVERAGE(W5:W59)</f>
        <v>470.7692307692308</v>
      </c>
      <c r="X64" s="29">
        <f>AVERAGE(X5:X59)</f>
        <v>5.134615384615385</v>
      </c>
      <c r="Y64" s="28">
        <f>AVERAGE(Y5:Y59)</f>
        <v>88.52173913043478</v>
      </c>
      <c r="Z64" s="28">
        <f>AVERAGE(Z5:Z59)</f>
        <v>41.56521739130435</v>
      </c>
      <c r="AA64" s="28">
        <f>AVERAGE(AA5:AA59)</f>
        <v>115.07692307692308</v>
      </c>
      <c r="AB64" s="28">
        <f aca="true" t="shared" si="42" ref="AB64:AN64">AVERAGE(AB5:AB59)</f>
        <v>1.7173913043478262</v>
      </c>
      <c r="AC64" s="28">
        <f t="shared" si="42"/>
        <v>91.54347826086956</v>
      </c>
      <c r="AD64" s="28">
        <f t="shared" si="42"/>
        <v>43.34782608695652</v>
      </c>
      <c r="AE64" s="28">
        <f t="shared" si="42"/>
        <v>119.32692307692308</v>
      </c>
      <c r="AF64" s="28">
        <f t="shared" si="42"/>
        <v>1.4565217391304348</v>
      </c>
      <c r="AG64" s="28">
        <f t="shared" si="42"/>
        <v>88.67391304347827</v>
      </c>
      <c r="AH64" s="28">
        <f t="shared" si="42"/>
        <v>42.93478260869565</v>
      </c>
      <c r="AI64" s="28">
        <f t="shared" si="42"/>
        <v>116.42307692307692</v>
      </c>
      <c r="AJ64" s="28">
        <f t="shared" si="42"/>
        <v>1.4130434782608696</v>
      </c>
      <c r="AK64" s="28">
        <f t="shared" si="42"/>
        <v>90.02173913043478</v>
      </c>
      <c r="AL64" s="28">
        <f t="shared" si="42"/>
        <v>43.32608695652174</v>
      </c>
      <c r="AM64" s="28">
        <f t="shared" si="42"/>
        <v>117.96153846153847</v>
      </c>
      <c r="AN64" s="28">
        <f t="shared" si="42"/>
        <v>1.5217391304347827</v>
      </c>
      <c r="AO64" s="29">
        <f>AVERAGE(AO5:AO52)</f>
        <v>343.8125</v>
      </c>
      <c r="AP64" s="29">
        <f>AVERAGE(AP5:AP52)</f>
        <v>164.04166666666666</v>
      </c>
      <c r="AQ64" s="29">
        <f>AVERAGE(AQ5:AQ59)</f>
        <v>468.78846153846155</v>
      </c>
      <c r="AR64" s="29">
        <f>AVERAGE(AR5:AR59)</f>
        <v>5.403846153846154</v>
      </c>
    </row>
  </sheetData>
  <sheetProtection/>
  <mergeCells count="12">
    <mergeCell ref="AO3:AR3"/>
    <mergeCell ref="A2:D3"/>
    <mergeCell ref="E2:X2"/>
    <mergeCell ref="E3:H3"/>
    <mergeCell ref="I3:L3"/>
    <mergeCell ref="M3:P3"/>
    <mergeCell ref="Q3:T3"/>
    <mergeCell ref="U3:X3"/>
    <mergeCell ref="Y3:AB3"/>
    <mergeCell ref="AC3:AF3"/>
    <mergeCell ref="AG3:AJ3"/>
    <mergeCell ref="AK3:AN3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65"/>
  <sheetViews>
    <sheetView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:AV35"/>
    </sheetView>
  </sheetViews>
  <sheetFormatPr defaultColWidth="11.57421875" defaultRowHeight="12.75"/>
  <cols>
    <col min="1" max="1" width="3.140625" style="1" bestFit="1" customWidth="1"/>
    <col min="2" max="2" width="0" style="2" hidden="1" customWidth="1"/>
    <col min="3" max="3" width="21.421875" style="0" customWidth="1"/>
    <col min="4" max="4" width="22.8515625" style="0" bestFit="1" customWidth="1"/>
    <col min="5" max="5" width="5.140625" style="30" customWidth="1"/>
    <col min="6" max="6" width="4.57421875" style="30" customWidth="1"/>
    <col min="7" max="7" width="4.8515625" style="30" customWidth="1"/>
    <col min="8" max="8" width="3.140625" style="30" customWidth="1"/>
    <col min="9" max="9" width="5.140625" style="30" customWidth="1"/>
    <col min="10" max="10" width="4.140625" style="30" customWidth="1"/>
    <col min="11" max="11" width="5.28125" style="30" customWidth="1"/>
    <col min="12" max="12" width="3.140625" style="30" customWidth="1"/>
    <col min="13" max="13" width="5.57421875" style="30" customWidth="1"/>
    <col min="14" max="14" width="4.140625" style="30" customWidth="1"/>
    <col min="15" max="15" width="5.28125" style="30" customWidth="1"/>
    <col min="16" max="16" width="3.140625" style="30" customWidth="1"/>
    <col min="17" max="17" width="5.00390625" style="30" customWidth="1"/>
    <col min="18" max="18" width="4.140625" style="30" customWidth="1"/>
    <col min="19" max="19" width="5.28125" style="30" customWidth="1"/>
    <col min="20" max="20" width="4.421875" style="30" customWidth="1"/>
    <col min="21" max="21" width="5.140625" style="31" customWidth="1"/>
    <col min="22" max="22" width="5.7109375" style="31" customWidth="1"/>
    <col min="23" max="23" width="7.8515625" style="32" customWidth="1"/>
    <col min="24" max="24" width="4.28125" style="30" customWidth="1"/>
    <col min="25" max="26" width="4.7109375" style="0" customWidth="1"/>
    <col min="27" max="27" width="5.140625" style="0" customWidth="1"/>
    <col min="28" max="28" width="3.421875" style="0" customWidth="1"/>
    <col min="29" max="30" width="4.7109375" style="0" customWidth="1"/>
    <col min="31" max="31" width="5.7109375" style="0" customWidth="1"/>
    <col min="32" max="32" width="4.00390625" style="0" customWidth="1"/>
    <col min="33" max="33" width="4.8515625" style="0" customWidth="1"/>
    <col min="34" max="34" width="4.7109375" style="0" customWidth="1"/>
    <col min="35" max="35" width="5.00390625" style="0" customWidth="1"/>
    <col min="36" max="36" width="4.140625" style="0" customWidth="1"/>
    <col min="37" max="38" width="4.7109375" style="0" customWidth="1"/>
    <col min="39" max="39" width="5.28125" style="0" customWidth="1"/>
    <col min="40" max="40" width="4.140625" style="0" customWidth="1"/>
    <col min="41" max="41" width="5.28125" style="0" customWidth="1"/>
    <col min="42" max="42" width="5.00390625" style="0" customWidth="1"/>
    <col min="43" max="43" width="8.140625" style="0" customWidth="1"/>
    <col min="44" max="44" width="5.57421875" style="0" customWidth="1"/>
    <col min="45" max="45" width="7.8515625" style="0" customWidth="1"/>
    <col min="46" max="46" width="7.421875" style="0" customWidth="1"/>
    <col min="47" max="47" width="8.57421875" style="0" customWidth="1"/>
    <col min="48" max="48" width="5.7109375" style="0" customWidth="1"/>
  </cols>
  <sheetData>
    <row r="1" ht="12.75">
      <c r="A1"/>
    </row>
    <row r="2" spans="1:24" ht="18.75" customHeight="1" thickBot="1">
      <c r="A2" s="599" t="s">
        <v>29</v>
      </c>
      <c r="B2" s="600"/>
      <c r="C2" s="600"/>
      <c r="D2" s="600"/>
      <c r="E2" s="598" t="s">
        <v>30</v>
      </c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</row>
    <row r="3" spans="1:48" ht="13.5" thickBot="1">
      <c r="A3" s="601"/>
      <c r="B3" s="602"/>
      <c r="C3" s="602"/>
      <c r="D3" s="602"/>
      <c r="E3" s="589" t="s">
        <v>0</v>
      </c>
      <c r="F3" s="590"/>
      <c r="G3" s="590"/>
      <c r="H3" s="591"/>
      <c r="I3" s="589" t="s">
        <v>1</v>
      </c>
      <c r="J3" s="590"/>
      <c r="K3" s="590"/>
      <c r="L3" s="591"/>
      <c r="M3" s="589" t="s">
        <v>2</v>
      </c>
      <c r="N3" s="590"/>
      <c r="O3" s="590"/>
      <c r="P3" s="591"/>
      <c r="Q3" s="589" t="s">
        <v>3</v>
      </c>
      <c r="R3" s="590"/>
      <c r="S3" s="590"/>
      <c r="T3" s="591"/>
      <c r="U3" s="592" t="s">
        <v>4</v>
      </c>
      <c r="V3" s="593"/>
      <c r="W3" s="593"/>
      <c r="X3" s="594"/>
      <c r="Y3" s="589" t="s">
        <v>0</v>
      </c>
      <c r="Z3" s="590"/>
      <c r="AA3" s="590"/>
      <c r="AB3" s="591"/>
      <c r="AC3" s="589" t="s">
        <v>1</v>
      </c>
      <c r="AD3" s="590"/>
      <c r="AE3" s="590"/>
      <c r="AF3" s="591"/>
      <c r="AG3" s="589" t="s">
        <v>2</v>
      </c>
      <c r="AH3" s="590"/>
      <c r="AI3" s="590"/>
      <c r="AJ3" s="591"/>
      <c r="AK3" s="589" t="s">
        <v>3</v>
      </c>
      <c r="AL3" s="590"/>
      <c r="AM3" s="590"/>
      <c r="AN3" s="591"/>
      <c r="AO3" s="592" t="s">
        <v>4</v>
      </c>
      <c r="AP3" s="593"/>
      <c r="AQ3" s="593"/>
      <c r="AR3" s="594"/>
      <c r="AS3" s="216"/>
      <c r="AT3" s="217" t="s">
        <v>184</v>
      </c>
      <c r="AU3" s="217"/>
      <c r="AV3" s="218"/>
    </row>
    <row r="4" spans="1:48" ht="13.5" thickBot="1">
      <c r="A4" s="21" t="s">
        <v>5</v>
      </c>
      <c r="B4" s="406"/>
      <c r="C4" s="438" t="s">
        <v>6</v>
      </c>
      <c r="D4" s="439" t="s">
        <v>7</v>
      </c>
      <c r="E4" s="423" t="s">
        <v>8</v>
      </c>
      <c r="F4" s="74" t="s">
        <v>9</v>
      </c>
      <c r="G4" s="75" t="s">
        <v>10</v>
      </c>
      <c r="H4" s="76" t="s">
        <v>11</v>
      </c>
      <c r="I4" s="73" t="s">
        <v>8</v>
      </c>
      <c r="J4" s="74" t="s">
        <v>9</v>
      </c>
      <c r="K4" s="75" t="s">
        <v>10</v>
      </c>
      <c r="L4" s="76" t="s">
        <v>11</v>
      </c>
      <c r="M4" s="73" t="s">
        <v>8</v>
      </c>
      <c r="N4" s="74" t="s">
        <v>9</v>
      </c>
      <c r="O4" s="75" t="s">
        <v>10</v>
      </c>
      <c r="P4" s="76" t="s">
        <v>11</v>
      </c>
      <c r="Q4" s="73" t="s">
        <v>8</v>
      </c>
      <c r="R4" s="74" t="s">
        <v>9</v>
      </c>
      <c r="S4" s="75" t="s">
        <v>10</v>
      </c>
      <c r="T4" s="76" t="s">
        <v>11</v>
      </c>
      <c r="U4" s="77" t="s">
        <v>12</v>
      </c>
      <c r="V4" s="78" t="s">
        <v>13</v>
      </c>
      <c r="W4" s="79" t="s">
        <v>4</v>
      </c>
      <c r="X4" s="80" t="s">
        <v>14</v>
      </c>
      <c r="Y4" s="73" t="s">
        <v>8</v>
      </c>
      <c r="Z4" s="74" t="s">
        <v>9</v>
      </c>
      <c r="AA4" s="75" t="s">
        <v>10</v>
      </c>
      <c r="AB4" s="76" t="s">
        <v>11</v>
      </c>
      <c r="AC4" s="73" t="s">
        <v>8</v>
      </c>
      <c r="AD4" s="74" t="s">
        <v>9</v>
      </c>
      <c r="AE4" s="75" t="s">
        <v>10</v>
      </c>
      <c r="AF4" s="76" t="s">
        <v>11</v>
      </c>
      <c r="AG4" s="73" t="s">
        <v>8</v>
      </c>
      <c r="AH4" s="74" t="s">
        <v>9</v>
      </c>
      <c r="AI4" s="75" t="s">
        <v>10</v>
      </c>
      <c r="AJ4" s="76" t="s">
        <v>11</v>
      </c>
      <c r="AK4" s="73" t="s">
        <v>8</v>
      </c>
      <c r="AL4" s="74" t="s">
        <v>9</v>
      </c>
      <c r="AM4" s="75" t="s">
        <v>10</v>
      </c>
      <c r="AN4" s="76" t="s">
        <v>11</v>
      </c>
      <c r="AO4" s="77" t="s">
        <v>12</v>
      </c>
      <c r="AP4" s="78" t="s">
        <v>13</v>
      </c>
      <c r="AQ4" s="79" t="s">
        <v>4</v>
      </c>
      <c r="AR4" s="80" t="s">
        <v>14</v>
      </c>
      <c r="AS4" s="219" t="s">
        <v>12</v>
      </c>
      <c r="AT4" s="220" t="s">
        <v>13</v>
      </c>
      <c r="AU4" s="220" t="s">
        <v>4</v>
      </c>
      <c r="AV4" s="221" t="s">
        <v>14</v>
      </c>
    </row>
    <row r="5" spans="1:48" ht="15.75" customHeight="1">
      <c r="A5" s="23">
        <v>1</v>
      </c>
      <c r="B5" s="407"/>
      <c r="C5" s="546" t="s">
        <v>122</v>
      </c>
      <c r="D5" s="547" t="s">
        <v>320</v>
      </c>
      <c r="E5" s="548">
        <v>105</v>
      </c>
      <c r="F5" s="81">
        <v>45</v>
      </c>
      <c r="G5" s="82">
        <f aca="true" t="shared" si="0" ref="G5:G45">IF(E5&lt;&gt;0,E5+F5,0)</f>
        <v>150</v>
      </c>
      <c r="H5" s="465">
        <v>1</v>
      </c>
      <c r="I5" s="443">
        <v>86</v>
      </c>
      <c r="J5" s="426">
        <v>60</v>
      </c>
      <c r="K5" s="425">
        <f aca="true" t="shared" si="1" ref="K5:K45">IF(I5&lt;&gt;0,I5+J5,0)</f>
        <v>146</v>
      </c>
      <c r="L5" s="444">
        <v>0</v>
      </c>
      <c r="M5" s="435">
        <v>100</v>
      </c>
      <c r="N5" s="83">
        <v>53</v>
      </c>
      <c r="O5" s="82">
        <f aca="true" t="shared" si="2" ref="O5:O45">IF(M5&lt;&gt;0,M5+N5,0)</f>
        <v>153</v>
      </c>
      <c r="P5" s="447">
        <v>0</v>
      </c>
      <c r="Q5" s="443">
        <v>97</v>
      </c>
      <c r="R5" s="426">
        <v>45</v>
      </c>
      <c r="S5" s="425">
        <f aca="true" t="shared" si="3" ref="S5:S45">IF(Q5&lt;&gt;0,Q5+R5,0)</f>
        <v>142</v>
      </c>
      <c r="T5" s="444">
        <v>0</v>
      </c>
      <c r="U5" s="448">
        <f aca="true" t="shared" si="4" ref="U5:U42">IF(E5+I5+M5+Q5&lt;&gt;0,E5+I5+M5+Q5,0)</f>
        <v>388</v>
      </c>
      <c r="V5" s="84">
        <f aca="true" t="shared" si="5" ref="V5:V42">IF(F5+J5+N5+R5&lt;&gt;0,F5+J5+N5+R5,0)</f>
        <v>203</v>
      </c>
      <c r="W5" s="85">
        <f aca="true" t="shared" si="6" ref="W5:W45">IF(U5+V5&lt;&gt;0,U5+V5,0)</f>
        <v>591</v>
      </c>
      <c r="X5" s="86">
        <f aca="true" t="shared" si="7" ref="X5:X42">IF(H5+L5+P5+T5&lt;&gt;"",H5+L5+P5+T5,"")</f>
        <v>1</v>
      </c>
      <c r="Y5" s="550">
        <v>95</v>
      </c>
      <c r="Z5" s="83">
        <v>41</v>
      </c>
      <c r="AA5" s="82">
        <f aca="true" t="shared" si="8" ref="AA5:AA39">IF(Y5&lt;&gt;0,Y5+Z5,0)</f>
        <v>136</v>
      </c>
      <c r="AB5" s="83">
        <v>2</v>
      </c>
      <c r="AC5" s="551">
        <v>93</v>
      </c>
      <c r="AD5" s="552">
        <v>51</v>
      </c>
      <c r="AE5" s="82">
        <f aca="true" t="shared" si="9" ref="AE5:AE39">IF(AC5&lt;&gt;0,AC5+AD5,0)</f>
        <v>144</v>
      </c>
      <c r="AF5" s="83">
        <v>0</v>
      </c>
      <c r="AG5" s="553">
        <v>96</v>
      </c>
      <c r="AH5" s="83">
        <v>52</v>
      </c>
      <c r="AI5" s="82">
        <f aca="true" t="shared" si="10" ref="AI5:AI39">IF(AG5&lt;&gt;0,AG5+AH5,0)</f>
        <v>148</v>
      </c>
      <c r="AJ5" s="83">
        <v>0</v>
      </c>
      <c r="AK5" s="83">
        <v>96</v>
      </c>
      <c r="AL5" s="83">
        <v>52</v>
      </c>
      <c r="AM5" s="82">
        <f aca="true" t="shared" si="11" ref="AM5:AM39">IF(AK5&lt;&gt;0,AK5+AL5,0)</f>
        <v>148</v>
      </c>
      <c r="AN5" s="83">
        <v>0</v>
      </c>
      <c r="AO5" s="84">
        <f aca="true" t="shared" si="12" ref="AO5:AO45">IF(Y5+AC5+AG5+AK5&lt;&gt;0,Y5+AC5+AG5+AK5,0)</f>
        <v>380</v>
      </c>
      <c r="AP5" s="84">
        <f aca="true" t="shared" si="13" ref="AP5:AP45">IF(Z5+AD5+AH5+AL5&lt;&gt;0,Z5+AD5+AH5+AL5,0)</f>
        <v>196</v>
      </c>
      <c r="AQ5" s="85">
        <f aca="true" t="shared" si="14" ref="AQ5:AQ39">IF(AO5+AP5&lt;&gt;0,AO5+AP5,0)</f>
        <v>576</v>
      </c>
      <c r="AR5" s="86">
        <f aca="true" t="shared" si="15" ref="AR5:AR42">IF(AB5+AF5+AJ5+AN5&lt;&gt;"",AB5+AF5+AJ5+AN5,"")</f>
        <v>2</v>
      </c>
      <c r="AS5" s="230">
        <f aca="true" t="shared" si="16" ref="AS5:AS39">U5+AO5</f>
        <v>768</v>
      </c>
      <c r="AT5" s="231">
        <f aca="true" t="shared" si="17" ref="AT5:AT39">V5+AP5</f>
        <v>399</v>
      </c>
      <c r="AU5" s="232">
        <f aca="true" t="shared" si="18" ref="AU5:AU39">W5+AQ5</f>
        <v>1167</v>
      </c>
      <c r="AV5" s="233">
        <f aca="true" t="shared" si="19" ref="AV5:AV39">X5+AR5</f>
        <v>3</v>
      </c>
    </row>
    <row r="6" spans="1:48" ht="15.75" customHeight="1">
      <c r="A6" s="22">
        <v>2</v>
      </c>
      <c r="B6" s="408"/>
      <c r="C6" s="369" t="s">
        <v>170</v>
      </c>
      <c r="D6" s="371" t="s">
        <v>171</v>
      </c>
      <c r="E6" s="358">
        <v>91</v>
      </c>
      <c r="F6" s="43">
        <v>45</v>
      </c>
      <c r="G6" s="44">
        <f t="shared" si="0"/>
        <v>136</v>
      </c>
      <c r="H6" s="353">
        <v>2</v>
      </c>
      <c r="I6" s="376">
        <v>96</v>
      </c>
      <c r="J6" s="45">
        <v>44</v>
      </c>
      <c r="K6" s="44">
        <f t="shared" si="1"/>
        <v>140</v>
      </c>
      <c r="L6" s="377">
        <v>0</v>
      </c>
      <c r="M6" s="360">
        <v>87</v>
      </c>
      <c r="N6" s="45">
        <v>43</v>
      </c>
      <c r="O6" s="44">
        <f t="shared" si="2"/>
        <v>130</v>
      </c>
      <c r="P6" s="354">
        <v>0</v>
      </c>
      <c r="Q6" s="378">
        <v>99</v>
      </c>
      <c r="R6" s="45">
        <v>60</v>
      </c>
      <c r="S6" s="44">
        <f t="shared" si="3"/>
        <v>159</v>
      </c>
      <c r="T6" s="377">
        <v>0</v>
      </c>
      <c r="U6" s="363">
        <f t="shared" si="4"/>
        <v>373</v>
      </c>
      <c r="V6" s="46">
        <f t="shared" si="5"/>
        <v>192</v>
      </c>
      <c r="W6" s="47">
        <f t="shared" si="6"/>
        <v>565</v>
      </c>
      <c r="X6" s="48">
        <f t="shared" si="7"/>
        <v>2</v>
      </c>
      <c r="Y6" s="42">
        <v>97</v>
      </c>
      <c r="Z6" s="43">
        <v>52</v>
      </c>
      <c r="AA6" s="44">
        <f t="shared" si="8"/>
        <v>149</v>
      </c>
      <c r="AB6" s="43">
        <v>1</v>
      </c>
      <c r="AC6" s="45">
        <v>108</v>
      </c>
      <c r="AD6" s="45">
        <v>39</v>
      </c>
      <c r="AE6" s="44">
        <f t="shared" si="9"/>
        <v>147</v>
      </c>
      <c r="AF6" s="45">
        <v>0</v>
      </c>
      <c r="AG6" s="45">
        <v>94</v>
      </c>
      <c r="AH6" s="45">
        <v>54</v>
      </c>
      <c r="AI6" s="44">
        <f t="shared" si="10"/>
        <v>148</v>
      </c>
      <c r="AJ6" s="45">
        <v>0</v>
      </c>
      <c r="AK6" s="45">
        <v>98</v>
      </c>
      <c r="AL6" s="45">
        <v>49</v>
      </c>
      <c r="AM6" s="44">
        <f t="shared" si="11"/>
        <v>147</v>
      </c>
      <c r="AN6" s="45">
        <v>1</v>
      </c>
      <c r="AO6" s="46">
        <f t="shared" si="12"/>
        <v>397</v>
      </c>
      <c r="AP6" s="46">
        <f t="shared" si="13"/>
        <v>194</v>
      </c>
      <c r="AQ6" s="47">
        <f t="shared" si="14"/>
        <v>591</v>
      </c>
      <c r="AR6" s="48">
        <f t="shared" si="15"/>
        <v>2</v>
      </c>
      <c r="AS6" s="222">
        <f t="shared" si="16"/>
        <v>770</v>
      </c>
      <c r="AT6" s="223">
        <f t="shared" si="17"/>
        <v>386</v>
      </c>
      <c r="AU6" s="228">
        <f t="shared" si="18"/>
        <v>1156</v>
      </c>
      <c r="AV6" s="224">
        <f t="shared" si="19"/>
        <v>4</v>
      </c>
    </row>
    <row r="7" spans="1:48" ht="15.75" customHeight="1">
      <c r="A7" s="22">
        <v>3</v>
      </c>
      <c r="B7" s="408"/>
      <c r="C7" s="403" t="s">
        <v>206</v>
      </c>
      <c r="D7" s="371" t="s">
        <v>207</v>
      </c>
      <c r="E7" s="358">
        <v>96</v>
      </c>
      <c r="F7" s="43">
        <v>45</v>
      </c>
      <c r="G7" s="44">
        <f t="shared" si="0"/>
        <v>141</v>
      </c>
      <c r="H7" s="353">
        <v>1</v>
      </c>
      <c r="I7" s="376">
        <v>85</v>
      </c>
      <c r="J7" s="45">
        <v>62</v>
      </c>
      <c r="K7" s="44">
        <f t="shared" si="1"/>
        <v>147</v>
      </c>
      <c r="L7" s="377">
        <v>0</v>
      </c>
      <c r="M7" s="360">
        <v>77</v>
      </c>
      <c r="N7" s="45">
        <v>45</v>
      </c>
      <c r="O7" s="44">
        <f t="shared" si="2"/>
        <v>122</v>
      </c>
      <c r="P7" s="354">
        <v>2</v>
      </c>
      <c r="Q7" s="378">
        <v>97</v>
      </c>
      <c r="R7" s="45">
        <v>48</v>
      </c>
      <c r="S7" s="44">
        <f t="shared" si="3"/>
        <v>145</v>
      </c>
      <c r="T7" s="377">
        <v>0</v>
      </c>
      <c r="U7" s="363">
        <f t="shared" si="4"/>
        <v>355</v>
      </c>
      <c r="V7" s="46">
        <f t="shared" si="5"/>
        <v>200</v>
      </c>
      <c r="W7" s="47">
        <f t="shared" si="6"/>
        <v>555</v>
      </c>
      <c r="X7" s="48">
        <f t="shared" si="7"/>
        <v>3</v>
      </c>
      <c r="Y7" s="42">
        <v>89</v>
      </c>
      <c r="Z7" s="43">
        <v>53</v>
      </c>
      <c r="AA7" s="44">
        <f t="shared" si="8"/>
        <v>142</v>
      </c>
      <c r="AB7" s="43">
        <v>1</v>
      </c>
      <c r="AC7" s="45">
        <v>96</v>
      </c>
      <c r="AD7" s="45">
        <v>36</v>
      </c>
      <c r="AE7" s="44">
        <f t="shared" si="9"/>
        <v>132</v>
      </c>
      <c r="AF7" s="45">
        <v>1</v>
      </c>
      <c r="AG7" s="45">
        <v>98</v>
      </c>
      <c r="AH7" s="45">
        <v>43</v>
      </c>
      <c r="AI7" s="44">
        <f t="shared" si="10"/>
        <v>141</v>
      </c>
      <c r="AJ7" s="45">
        <v>3</v>
      </c>
      <c r="AK7" s="45">
        <v>92</v>
      </c>
      <c r="AL7" s="45">
        <v>45</v>
      </c>
      <c r="AM7" s="44">
        <f t="shared" si="11"/>
        <v>137</v>
      </c>
      <c r="AN7" s="45">
        <v>0</v>
      </c>
      <c r="AO7" s="46">
        <f t="shared" si="12"/>
        <v>375</v>
      </c>
      <c r="AP7" s="46">
        <f t="shared" si="13"/>
        <v>177</v>
      </c>
      <c r="AQ7" s="47">
        <f t="shared" si="14"/>
        <v>552</v>
      </c>
      <c r="AR7" s="48">
        <f t="shared" si="15"/>
        <v>5</v>
      </c>
      <c r="AS7" s="222">
        <f t="shared" si="16"/>
        <v>730</v>
      </c>
      <c r="AT7" s="223">
        <f t="shared" si="17"/>
        <v>377</v>
      </c>
      <c r="AU7" s="228">
        <f t="shared" si="18"/>
        <v>1107</v>
      </c>
      <c r="AV7" s="224">
        <f t="shared" si="19"/>
        <v>8</v>
      </c>
    </row>
    <row r="8" spans="1:48" ht="15.75" customHeight="1">
      <c r="A8" s="22">
        <v>4</v>
      </c>
      <c r="B8" s="407"/>
      <c r="C8" s="367" t="s">
        <v>71</v>
      </c>
      <c r="D8" s="372" t="s">
        <v>23</v>
      </c>
      <c r="E8" s="359">
        <v>89</v>
      </c>
      <c r="F8" s="43">
        <v>44</v>
      </c>
      <c r="G8" s="44">
        <f t="shared" si="0"/>
        <v>133</v>
      </c>
      <c r="H8" s="353">
        <v>0</v>
      </c>
      <c r="I8" s="378">
        <v>95</v>
      </c>
      <c r="J8" s="45">
        <v>44</v>
      </c>
      <c r="K8" s="44">
        <f t="shared" si="1"/>
        <v>139</v>
      </c>
      <c r="L8" s="377">
        <v>0</v>
      </c>
      <c r="M8" s="358">
        <v>97</v>
      </c>
      <c r="N8" s="45">
        <v>44</v>
      </c>
      <c r="O8" s="44">
        <f t="shared" si="2"/>
        <v>141</v>
      </c>
      <c r="P8" s="354">
        <v>1</v>
      </c>
      <c r="Q8" s="378">
        <v>87</v>
      </c>
      <c r="R8" s="45">
        <v>36</v>
      </c>
      <c r="S8" s="44">
        <f t="shared" si="3"/>
        <v>123</v>
      </c>
      <c r="T8" s="377">
        <v>1</v>
      </c>
      <c r="U8" s="363">
        <f t="shared" si="4"/>
        <v>368</v>
      </c>
      <c r="V8" s="46">
        <f t="shared" si="5"/>
        <v>168</v>
      </c>
      <c r="W8" s="47">
        <f t="shared" si="6"/>
        <v>536</v>
      </c>
      <c r="X8" s="48">
        <f t="shared" si="7"/>
        <v>2</v>
      </c>
      <c r="Y8" s="42">
        <v>101</v>
      </c>
      <c r="Z8" s="43">
        <v>51</v>
      </c>
      <c r="AA8" s="44">
        <f t="shared" si="8"/>
        <v>152</v>
      </c>
      <c r="AB8" s="43">
        <v>0</v>
      </c>
      <c r="AC8" s="45">
        <v>79</v>
      </c>
      <c r="AD8" s="45">
        <v>43</v>
      </c>
      <c r="AE8" s="44">
        <f t="shared" si="9"/>
        <v>122</v>
      </c>
      <c r="AF8" s="45">
        <v>0</v>
      </c>
      <c r="AG8" s="45">
        <v>103</v>
      </c>
      <c r="AH8" s="45">
        <v>53</v>
      </c>
      <c r="AI8" s="44">
        <f t="shared" si="10"/>
        <v>156</v>
      </c>
      <c r="AJ8" s="45">
        <v>1</v>
      </c>
      <c r="AK8" s="45">
        <v>89</v>
      </c>
      <c r="AL8" s="45">
        <v>44</v>
      </c>
      <c r="AM8" s="44">
        <f t="shared" si="11"/>
        <v>133</v>
      </c>
      <c r="AN8" s="45">
        <v>1</v>
      </c>
      <c r="AO8" s="46">
        <f t="shared" si="12"/>
        <v>372</v>
      </c>
      <c r="AP8" s="46">
        <f t="shared" si="13"/>
        <v>191</v>
      </c>
      <c r="AQ8" s="47">
        <f t="shared" si="14"/>
        <v>563</v>
      </c>
      <c r="AR8" s="48">
        <f t="shared" si="15"/>
        <v>2</v>
      </c>
      <c r="AS8" s="222">
        <f t="shared" si="16"/>
        <v>740</v>
      </c>
      <c r="AT8" s="223">
        <f t="shared" si="17"/>
        <v>359</v>
      </c>
      <c r="AU8" s="228">
        <f t="shared" si="18"/>
        <v>1099</v>
      </c>
      <c r="AV8" s="224">
        <f t="shared" si="19"/>
        <v>4</v>
      </c>
    </row>
    <row r="9" spans="1:48" ht="15.75" customHeight="1">
      <c r="A9" s="22">
        <v>5</v>
      </c>
      <c r="B9" s="407"/>
      <c r="C9" s="366" t="s">
        <v>120</v>
      </c>
      <c r="D9" s="371" t="s">
        <v>48</v>
      </c>
      <c r="E9" s="358">
        <v>69</v>
      </c>
      <c r="F9" s="43">
        <v>51</v>
      </c>
      <c r="G9" s="44">
        <f t="shared" si="0"/>
        <v>120</v>
      </c>
      <c r="H9" s="353">
        <v>1</v>
      </c>
      <c r="I9" s="376">
        <v>104</v>
      </c>
      <c r="J9" s="45">
        <v>43</v>
      </c>
      <c r="K9" s="44">
        <f t="shared" si="1"/>
        <v>147</v>
      </c>
      <c r="L9" s="377">
        <v>3</v>
      </c>
      <c r="M9" s="360">
        <v>79</v>
      </c>
      <c r="N9" s="45">
        <v>35</v>
      </c>
      <c r="O9" s="44">
        <f t="shared" si="2"/>
        <v>114</v>
      </c>
      <c r="P9" s="354">
        <v>1</v>
      </c>
      <c r="Q9" s="378">
        <v>94</v>
      </c>
      <c r="R9" s="45">
        <v>54</v>
      </c>
      <c r="S9" s="44">
        <f t="shared" si="3"/>
        <v>148</v>
      </c>
      <c r="T9" s="377">
        <v>1</v>
      </c>
      <c r="U9" s="363">
        <f t="shared" si="4"/>
        <v>346</v>
      </c>
      <c r="V9" s="46">
        <f t="shared" si="5"/>
        <v>183</v>
      </c>
      <c r="W9" s="47">
        <f t="shared" si="6"/>
        <v>529</v>
      </c>
      <c r="X9" s="48">
        <f t="shared" si="7"/>
        <v>6</v>
      </c>
      <c r="Y9" s="51">
        <v>83</v>
      </c>
      <c r="Z9" s="45">
        <v>53</v>
      </c>
      <c r="AA9" s="44">
        <f t="shared" si="8"/>
        <v>136</v>
      </c>
      <c r="AB9" s="45">
        <v>1</v>
      </c>
      <c r="AC9" s="49">
        <v>76</v>
      </c>
      <c r="AD9" s="45">
        <v>62</v>
      </c>
      <c r="AE9" s="44">
        <f t="shared" si="9"/>
        <v>138</v>
      </c>
      <c r="AF9" s="45">
        <v>0</v>
      </c>
      <c r="AG9" s="50">
        <v>90</v>
      </c>
      <c r="AH9" s="45">
        <v>53</v>
      </c>
      <c r="AI9" s="44">
        <f t="shared" si="10"/>
        <v>143</v>
      </c>
      <c r="AJ9" s="45">
        <v>1</v>
      </c>
      <c r="AK9" s="45">
        <v>107</v>
      </c>
      <c r="AL9" s="45">
        <v>43</v>
      </c>
      <c r="AM9" s="44">
        <f t="shared" si="11"/>
        <v>150</v>
      </c>
      <c r="AN9" s="45">
        <v>1</v>
      </c>
      <c r="AO9" s="46">
        <f t="shared" si="12"/>
        <v>356</v>
      </c>
      <c r="AP9" s="46">
        <f t="shared" si="13"/>
        <v>211</v>
      </c>
      <c r="AQ9" s="47">
        <f t="shared" si="14"/>
        <v>567</v>
      </c>
      <c r="AR9" s="48">
        <f t="shared" si="15"/>
        <v>3</v>
      </c>
      <c r="AS9" s="222">
        <f t="shared" si="16"/>
        <v>702</v>
      </c>
      <c r="AT9" s="223">
        <f t="shared" si="17"/>
        <v>394</v>
      </c>
      <c r="AU9" s="228">
        <f t="shared" si="18"/>
        <v>1096</v>
      </c>
      <c r="AV9" s="224">
        <f t="shared" si="19"/>
        <v>9</v>
      </c>
    </row>
    <row r="10" spans="1:48" ht="15.75" customHeight="1">
      <c r="A10" s="23">
        <v>6</v>
      </c>
      <c r="B10" s="407"/>
      <c r="C10" s="369" t="s">
        <v>38</v>
      </c>
      <c r="D10" s="371" t="s">
        <v>89</v>
      </c>
      <c r="E10" s="358">
        <v>97</v>
      </c>
      <c r="F10" s="45">
        <v>35</v>
      </c>
      <c r="G10" s="44">
        <f t="shared" si="0"/>
        <v>132</v>
      </c>
      <c r="H10" s="354">
        <v>1</v>
      </c>
      <c r="I10" s="378">
        <v>83</v>
      </c>
      <c r="J10" s="45">
        <v>35</v>
      </c>
      <c r="K10" s="44">
        <f t="shared" si="1"/>
        <v>118</v>
      </c>
      <c r="L10" s="377">
        <v>2</v>
      </c>
      <c r="M10" s="358">
        <v>109</v>
      </c>
      <c r="N10" s="45">
        <v>45</v>
      </c>
      <c r="O10" s="44">
        <f t="shared" si="2"/>
        <v>154</v>
      </c>
      <c r="P10" s="354">
        <v>1</v>
      </c>
      <c r="Q10" s="378">
        <v>100</v>
      </c>
      <c r="R10" s="45">
        <v>39</v>
      </c>
      <c r="S10" s="44">
        <f t="shared" si="3"/>
        <v>139</v>
      </c>
      <c r="T10" s="377">
        <v>1</v>
      </c>
      <c r="U10" s="363">
        <f t="shared" si="4"/>
        <v>389</v>
      </c>
      <c r="V10" s="46">
        <f t="shared" si="5"/>
        <v>154</v>
      </c>
      <c r="W10" s="47">
        <f t="shared" si="6"/>
        <v>543</v>
      </c>
      <c r="X10" s="48">
        <f t="shared" si="7"/>
        <v>5</v>
      </c>
      <c r="Y10" s="51">
        <v>96</v>
      </c>
      <c r="Z10" s="43">
        <v>53</v>
      </c>
      <c r="AA10" s="44">
        <f t="shared" si="8"/>
        <v>149</v>
      </c>
      <c r="AB10" s="43">
        <v>0</v>
      </c>
      <c r="AC10" s="49">
        <v>82</v>
      </c>
      <c r="AD10" s="45">
        <v>61</v>
      </c>
      <c r="AE10" s="44">
        <f t="shared" si="9"/>
        <v>143</v>
      </c>
      <c r="AF10" s="45">
        <v>0</v>
      </c>
      <c r="AG10" s="50">
        <v>82</v>
      </c>
      <c r="AH10" s="45">
        <v>33</v>
      </c>
      <c r="AI10" s="44">
        <f t="shared" si="10"/>
        <v>115</v>
      </c>
      <c r="AJ10" s="45">
        <v>3</v>
      </c>
      <c r="AK10" s="45">
        <v>97</v>
      </c>
      <c r="AL10" s="45">
        <v>44</v>
      </c>
      <c r="AM10" s="44">
        <f t="shared" si="11"/>
        <v>141</v>
      </c>
      <c r="AN10" s="45">
        <v>1</v>
      </c>
      <c r="AO10" s="46">
        <f t="shared" si="12"/>
        <v>357</v>
      </c>
      <c r="AP10" s="46">
        <f t="shared" si="13"/>
        <v>191</v>
      </c>
      <c r="AQ10" s="47">
        <f t="shared" si="14"/>
        <v>548</v>
      </c>
      <c r="AR10" s="48">
        <f t="shared" si="15"/>
        <v>4</v>
      </c>
      <c r="AS10" s="222">
        <f t="shared" si="16"/>
        <v>746</v>
      </c>
      <c r="AT10" s="223">
        <f t="shared" si="17"/>
        <v>345</v>
      </c>
      <c r="AU10" s="228">
        <f t="shared" si="18"/>
        <v>1091</v>
      </c>
      <c r="AV10" s="224">
        <f t="shared" si="19"/>
        <v>9</v>
      </c>
    </row>
    <row r="11" spans="1:48" ht="15.75" customHeight="1">
      <c r="A11" s="22">
        <v>7</v>
      </c>
      <c r="B11" s="407"/>
      <c r="C11" s="366" t="s">
        <v>121</v>
      </c>
      <c r="D11" s="371" t="s">
        <v>48</v>
      </c>
      <c r="E11" s="358">
        <v>84</v>
      </c>
      <c r="F11" s="45">
        <v>45</v>
      </c>
      <c r="G11" s="44">
        <f t="shared" si="0"/>
        <v>129</v>
      </c>
      <c r="H11" s="354">
        <v>0</v>
      </c>
      <c r="I11" s="376">
        <v>90</v>
      </c>
      <c r="J11" s="45">
        <v>53</v>
      </c>
      <c r="K11" s="44">
        <f t="shared" si="1"/>
        <v>143</v>
      </c>
      <c r="L11" s="377">
        <v>0</v>
      </c>
      <c r="M11" s="360">
        <v>85</v>
      </c>
      <c r="N11" s="45">
        <v>36</v>
      </c>
      <c r="O11" s="44">
        <f t="shared" si="2"/>
        <v>121</v>
      </c>
      <c r="P11" s="354">
        <v>3</v>
      </c>
      <c r="Q11" s="378">
        <v>81</v>
      </c>
      <c r="R11" s="45">
        <v>35</v>
      </c>
      <c r="S11" s="44">
        <f t="shared" si="3"/>
        <v>116</v>
      </c>
      <c r="T11" s="377">
        <v>3</v>
      </c>
      <c r="U11" s="363">
        <f t="shared" si="4"/>
        <v>340</v>
      </c>
      <c r="V11" s="46">
        <f t="shared" si="5"/>
        <v>169</v>
      </c>
      <c r="W11" s="47">
        <f t="shared" si="6"/>
        <v>509</v>
      </c>
      <c r="X11" s="48">
        <f t="shared" si="7"/>
        <v>6</v>
      </c>
      <c r="Y11" s="51">
        <v>93</v>
      </c>
      <c r="Z11" s="43">
        <v>52</v>
      </c>
      <c r="AA11" s="44">
        <f t="shared" si="8"/>
        <v>145</v>
      </c>
      <c r="AB11" s="43">
        <v>1</v>
      </c>
      <c r="AC11" s="49">
        <v>97</v>
      </c>
      <c r="AD11" s="45">
        <v>42</v>
      </c>
      <c r="AE11" s="44">
        <f t="shared" si="9"/>
        <v>139</v>
      </c>
      <c r="AF11" s="45">
        <v>1</v>
      </c>
      <c r="AG11" s="50">
        <v>93</v>
      </c>
      <c r="AH11" s="45">
        <v>35</v>
      </c>
      <c r="AI11" s="44">
        <f t="shared" si="10"/>
        <v>128</v>
      </c>
      <c r="AJ11" s="45">
        <v>2</v>
      </c>
      <c r="AK11" s="45">
        <v>87</v>
      </c>
      <c r="AL11" s="45">
        <v>51</v>
      </c>
      <c r="AM11" s="44">
        <f t="shared" si="11"/>
        <v>138</v>
      </c>
      <c r="AN11" s="45">
        <v>0</v>
      </c>
      <c r="AO11" s="46">
        <f t="shared" si="12"/>
        <v>370</v>
      </c>
      <c r="AP11" s="46">
        <f t="shared" si="13"/>
        <v>180</v>
      </c>
      <c r="AQ11" s="47">
        <f t="shared" si="14"/>
        <v>550</v>
      </c>
      <c r="AR11" s="48">
        <f t="shared" si="15"/>
        <v>4</v>
      </c>
      <c r="AS11" s="222">
        <f t="shared" si="16"/>
        <v>710</v>
      </c>
      <c r="AT11" s="223">
        <f t="shared" si="17"/>
        <v>349</v>
      </c>
      <c r="AU11" s="228">
        <f t="shared" si="18"/>
        <v>1059</v>
      </c>
      <c r="AV11" s="224">
        <f t="shared" si="19"/>
        <v>10</v>
      </c>
    </row>
    <row r="12" spans="1:48" ht="15.75" customHeight="1">
      <c r="A12" s="22">
        <v>8</v>
      </c>
      <c r="B12" s="407"/>
      <c r="C12" s="367" t="s">
        <v>155</v>
      </c>
      <c r="D12" s="371" t="s">
        <v>242</v>
      </c>
      <c r="E12" s="359">
        <v>70</v>
      </c>
      <c r="F12" s="43">
        <v>45</v>
      </c>
      <c r="G12" s="39">
        <f t="shared" si="0"/>
        <v>115</v>
      </c>
      <c r="H12" s="353">
        <v>1</v>
      </c>
      <c r="I12" s="378">
        <v>79</v>
      </c>
      <c r="J12" s="45">
        <v>52</v>
      </c>
      <c r="K12" s="39">
        <f t="shared" si="1"/>
        <v>131</v>
      </c>
      <c r="L12" s="377">
        <v>0</v>
      </c>
      <c r="M12" s="358">
        <v>90</v>
      </c>
      <c r="N12" s="45">
        <v>51</v>
      </c>
      <c r="O12" s="39">
        <f t="shared" si="2"/>
        <v>141</v>
      </c>
      <c r="P12" s="354">
        <v>0</v>
      </c>
      <c r="Q12" s="378">
        <v>88</v>
      </c>
      <c r="R12" s="45">
        <v>35</v>
      </c>
      <c r="S12" s="39">
        <f t="shared" si="3"/>
        <v>123</v>
      </c>
      <c r="T12" s="377">
        <v>2</v>
      </c>
      <c r="U12" s="449">
        <f t="shared" si="4"/>
        <v>327</v>
      </c>
      <c r="V12" s="40">
        <f t="shared" si="5"/>
        <v>183</v>
      </c>
      <c r="W12" s="41">
        <f t="shared" si="6"/>
        <v>510</v>
      </c>
      <c r="X12" s="48">
        <f t="shared" si="7"/>
        <v>3</v>
      </c>
      <c r="Y12" s="51">
        <v>95</v>
      </c>
      <c r="Z12" s="43">
        <v>44</v>
      </c>
      <c r="AA12" s="39">
        <f t="shared" si="8"/>
        <v>139</v>
      </c>
      <c r="AB12" s="43">
        <v>1</v>
      </c>
      <c r="AC12" s="49">
        <v>99</v>
      </c>
      <c r="AD12" s="45">
        <v>53</v>
      </c>
      <c r="AE12" s="39">
        <f t="shared" si="9"/>
        <v>152</v>
      </c>
      <c r="AF12" s="45">
        <v>0</v>
      </c>
      <c r="AG12" s="50">
        <v>90</v>
      </c>
      <c r="AH12" s="45">
        <v>52</v>
      </c>
      <c r="AI12" s="39">
        <f t="shared" si="10"/>
        <v>142</v>
      </c>
      <c r="AJ12" s="45">
        <v>0</v>
      </c>
      <c r="AK12" s="45">
        <v>81</v>
      </c>
      <c r="AL12" s="45">
        <v>33</v>
      </c>
      <c r="AM12" s="39">
        <f t="shared" si="11"/>
        <v>114</v>
      </c>
      <c r="AN12" s="45">
        <v>1</v>
      </c>
      <c r="AO12" s="40">
        <f t="shared" si="12"/>
        <v>365</v>
      </c>
      <c r="AP12" s="40">
        <f t="shared" si="13"/>
        <v>182</v>
      </c>
      <c r="AQ12" s="41">
        <f t="shared" si="14"/>
        <v>547</v>
      </c>
      <c r="AR12" s="48">
        <f t="shared" si="15"/>
        <v>2</v>
      </c>
      <c r="AS12" s="222">
        <f t="shared" si="16"/>
        <v>692</v>
      </c>
      <c r="AT12" s="223">
        <f t="shared" si="17"/>
        <v>365</v>
      </c>
      <c r="AU12" s="228">
        <f t="shared" si="18"/>
        <v>1057</v>
      </c>
      <c r="AV12" s="224">
        <f t="shared" si="19"/>
        <v>5</v>
      </c>
    </row>
    <row r="13" spans="1:48" ht="15.75" customHeight="1">
      <c r="A13" s="22">
        <v>9</v>
      </c>
      <c r="B13" s="409"/>
      <c r="C13" s="366" t="s">
        <v>69</v>
      </c>
      <c r="D13" s="371" t="s">
        <v>23</v>
      </c>
      <c r="E13" s="358">
        <v>95</v>
      </c>
      <c r="F13" s="45">
        <v>35</v>
      </c>
      <c r="G13" s="44">
        <f t="shared" si="0"/>
        <v>130</v>
      </c>
      <c r="H13" s="354">
        <v>2</v>
      </c>
      <c r="I13" s="549">
        <v>90</v>
      </c>
      <c r="J13" s="545">
        <v>45</v>
      </c>
      <c r="K13" s="440">
        <f t="shared" si="1"/>
        <v>135</v>
      </c>
      <c r="L13" s="446">
        <v>1</v>
      </c>
      <c r="M13" s="360">
        <v>79</v>
      </c>
      <c r="N13" s="45">
        <v>34</v>
      </c>
      <c r="O13" s="44">
        <f t="shared" si="2"/>
        <v>113</v>
      </c>
      <c r="P13" s="354">
        <v>0</v>
      </c>
      <c r="Q13" s="378">
        <v>92</v>
      </c>
      <c r="R13" s="45">
        <v>43</v>
      </c>
      <c r="S13" s="44">
        <f t="shared" si="3"/>
        <v>135</v>
      </c>
      <c r="T13" s="377">
        <v>3</v>
      </c>
      <c r="U13" s="363">
        <f t="shared" si="4"/>
        <v>356</v>
      </c>
      <c r="V13" s="46">
        <f t="shared" si="5"/>
        <v>157</v>
      </c>
      <c r="W13" s="47">
        <f t="shared" si="6"/>
        <v>513</v>
      </c>
      <c r="X13" s="48">
        <f t="shared" si="7"/>
        <v>6</v>
      </c>
      <c r="Y13" s="42">
        <v>85</v>
      </c>
      <c r="Z13" s="43">
        <v>45</v>
      </c>
      <c r="AA13" s="44">
        <f t="shared" si="8"/>
        <v>130</v>
      </c>
      <c r="AB13" s="43">
        <v>1</v>
      </c>
      <c r="AC13" s="45">
        <v>99</v>
      </c>
      <c r="AD13" s="45">
        <v>39</v>
      </c>
      <c r="AE13" s="44">
        <f t="shared" si="9"/>
        <v>138</v>
      </c>
      <c r="AF13" s="45">
        <v>1</v>
      </c>
      <c r="AG13" s="45">
        <v>97</v>
      </c>
      <c r="AH13" s="45">
        <v>45</v>
      </c>
      <c r="AI13" s="44">
        <f t="shared" si="10"/>
        <v>142</v>
      </c>
      <c r="AJ13" s="45">
        <v>1</v>
      </c>
      <c r="AK13" s="45">
        <v>97</v>
      </c>
      <c r="AL13" s="45">
        <v>35</v>
      </c>
      <c r="AM13" s="44">
        <f t="shared" si="11"/>
        <v>132</v>
      </c>
      <c r="AN13" s="45">
        <v>4</v>
      </c>
      <c r="AO13" s="46">
        <f t="shared" si="12"/>
        <v>378</v>
      </c>
      <c r="AP13" s="46">
        <f t="shared" si="13"/>
        <v>164</v>
      </c>
      <c r="AQ13" s="47">
        <f t="shared" si="14"/>
        <v>542</v>
      </c>
      <c r="AR13" s="48">
        <f t="shared" si="15"/>
        <v>7</v>
      </c>
      <c r="AS13" s="222">
        <f t="shared" si="16"/>
        <v>734</v>
      </c>
      <c r="AT13" s="223">
        <f t="shared" si="17"/>
        <v>321</v>
      </c>
      <c r="AU13" s="228">
        <f t="shared" si="18"/>
        <v>1055</v>
      </c>
      <c r="AV13" s="224">
        <f t="shared" si="19"/>
        <v>13</v>
      </c>
    </row>
    <row r="14" spans="1:48" ht="15.75" customHeight="1">
      <c r="A14" s="22">
        <v>10</v>
      </c>
      <c r="B14" s="409"/>
      <c r="C14" s="368" t="s">
        <v>147</v>
      </c>
      <c r="D14" s="372" t="s">
        <v>145</v>
      </c>
      <c r="E14" s="359">
        <v>93</v>
      </c>
      <c r="F14" s="43">
        <v>36</v>
      </c>
      <c r="G14" s="44">
        <f t="shared" si="0"/>
        <v>129</v>
      </c>
      <c r="H14" s="353">
        <v>3</v>
      </c>
      <c r="I14" s="378">
        <v>84</v>
      </c>
      <c r="J14" s="45">
        <v>44</v>
      </c>
      <c r="K14" s="44">
        <f t="shared" si="1"/>
        <v>128</v>
      </c>
      <c r="L14" s="377">
        <v>1</v>
      </c>
      <c r="M14" s="358">
        <v>85</v>
      </c>
      <c r="N14" s="45">
        <v>44</v>
      </c>
      <c r="O14" s="44">
        <f t="shared" si="2"/>
        <v>129</v>
      </c>
      <c r="P14" s="354">
        <v>1</v>
      </c>
      <c r="Q14" s="378">
        <v>81</v>
      </c>
      <c r="R14" s="45">
        <v>52</v>
      </c>
      <c r="S14" s="44">
        <f t="shared" si="3"/>
        <v>133</v>
      </c>
      <c r="T14" s="377">
        <v>0</v>
      </c>
      <c r="U14" s="363">
        <f t="shared" si="4"/>
        <v>343</v>
      </c>
      <c r="V14" s="46">
        <f t="shared" si="5"/>
        <v>176</v>
      </c>
      <c r="W14" s="47">
        <f t="shared" si="6"/>
        <v>519</v>
      </c>
      <c r="X14" s="48">
        <f t="shared" si="7"/>
        <v>5</v>
      </c>
      <c r="Y14" s="51">
        <v>81</v>
      </c>
      <c r="Z14" s="43">
        <v>43</v>
      </c>
      <c r="AA14" s="44">
        <f t="shared" si="8"/>
        <v>124</v>
      </c>
      <c r="AB14" s="43">
        <v>0</v>
      </c>
      <c r="AC14" s="49">
        <v>92</v>
      </c>
      <c r="AD14" s="45">
        <v>44</v>
      </c>
      <c r="AE14" s="44">
        <f t="shared" si="9"/>
        <v>136</v>
      </c>
      <c r="AF14" s="45">
        <v>0</v>
      </c>
      <c r="AG14" s="50">
        <v>91</v>
      </c>
      <c r="AH14" s="45">
        <v>54</v>
      </c>
      <c r="AI14" s="44">
        <f t="shared" si="10"/>
        <v>145</v>
      </c>
      <c r="AJ14" s="45">
        <v>2</v>
      </c>
      <c r="AK14" s="45">
        <v>92</v>
      </c>
      <c r="AL14" s="45">
        <v>35</v>
      </c>
      <c r="AM14" s="44">
        <f t="shared" si="11"/>
        <v>127</v>
      </c>
      <c r="AN14" s="45">
        <v>3</v>
      </c>
      <c r="AO14" s="46">
        <f t="shared" si="12"/>
        <v>356</v>
      </c>
      <c r="AP14" s="46">
        <f t="shared" si="13"/>
        <v>176</v>
      </c>
      <c r="AQ14" s="47">
        <f t="shared" si="14"/>
        <v>532</v>
      </c>
      <c r="AR14" s="48">
        <f t="shared" si="15"/>
        <v>5</v>
      </c>
      <c r="AS14" s="222">
        <f t="shared" si="16"/>
        <v>699</v>
      </c>
      <c r="AT14" s="223">
        <f t="shared" si="17"/>
        <v>352</v>
      </c>
      <c r="AU14" s="228">
        <f t="shared" si="18"/>
        <v>1051</v>
      </c>
      <c r="AV14" s="224">
        <f t="shared" si="19"/>
        <v>10</v>
      </c>
    </row>
    <row r="15" spans="1:48" ht="15.75" customHeight="1">
      <c r="A15" s="23">
        <v>11</v>
      </c>
      <c r="B15" s="409"/>
      <c r="C15" s="433" t="s">
        <v>119</v>
      </c>
      <c r="D15" s="371" t="s">
        <v>48</v>
      </c>
      <c r="E15" s="358">
        <v>94</v>
      </c>
      <c r="F15" s="43">
        <v>33</v>
      </c>
      <c r="G15" s="44">
        <f t="shared" si="0"/>
        <v>127</v>
      </c>
      <c r="H15" s="353">
        <v>0</v>
      </c>
      <c r="I15" s="376">
        <v>72</v>
      </c>
      <c r="J15" s="45">
        <v>44</v>
      </c>
      <c r="K15" s="44">
        <f t="shared" si="1"/>
        <v>116</v>
      </c>
      <c r="L15" s="377">
        <v>1</v>
      </c>
      <c r="M15" s="360">
        <v>92</v>
      </c>
      <c r="N15" s="45">
        <v>53</v>
      </c>
      <c r="O15" s="44">
        <f t="shared" si="2"/>
        <v>145</v>
      </c>
      <c r="P15" s="354">
        <v>1</v>
      </c>
      <c r="Q15" s="378">
        <v>90</v>
      </c>
      <c r="R15" s="45">
        <v>36</v>
      </c>
      <c r="S15" s="44">
        <f t="shared" si="3"/>
        <v>126</v>
      </c>
      <c r="T15" s="377">
        <v>1</v>
      </c>
      <c r="U15" s="363">
        <f t="shared" si="4"/>
        <v>348</v>
      </c>
      <c r="V15" s="46">
        <f t="shared" si="5"/>
        <v>166</v>
      </c>
      <c r="W15" s="47">
        <f t="shared" si="6"/>
        <v>514</v>
      </c>
      <c r="X15" s="48">
        <f t="shared" si="7"/>
        <v>3</v>
      </c>
      <c r="Y15" s="42">
        <v>106</v>
      </c>
      <c r="Z15" s="43">
        <v>33</v>
      </c>
      <c r="AA15" s="44">
        <f t="shared" si="8"/>
        <v>139</v>
      </c>
      <c r="AB15" s="43">
        <v>3</v>
      </c>
      <c r="AC15" s="45">
        <v>86</v>
      </c>
      <c r="AD15" s="45">
        <v>45</v>
      </c>
      <c r="AE15" s="44">
        <f t="shared" si="9"/>
        <v>131</v>
      </c>
      <c r="AF15" s="45">
        <v>3</v>
      </c>
      <c r="AG15" s="45">
        <v>85</v>
      </c>
      <c r="AH15" s="45">
        <v>45</v>
      </c>
      <c r="AI15" s="44">
        <f t="shared" si="10"/>
        <v>130</v>
      </c>
      <c r="AJ15" s="45">
        <v>0</v>
      </c>
      <c r="AK15" s="45">
        <v>94</v>
      </c>
      <c r="AL15" s="45">
        <v>41</v>
      </c>
      <c r="AM15" s="44">
        <f t="shared" si="11"/>
        <v>135</v>
      </c>
      <c r="AN15" s="45">
        <v>1</v>
      </c>
      <c r="AO15" s="46">
        <f t="shared" si="12"/>
        <v>371</v>
      </c>
      <c r="AP15" s="46">
        <f t="shared" si="13"/>
        <v>164</v>
      </c>
      <c r="AQ15" s="47">
        <f t="shared" si="14"/>
        <v>535</v>
      </c>
      <c r="AR15" s="48">
        <f t="shared" si="15"/>
        <v>7</v>
      </c>
      <c r="AS15" s="222">
        <f t="shared" si="16"/>
        <v>719</v>
      </c>
      <c r="AT15" s="223">
        <f t="shared" si="17"/>
        <v>330</v>
      </c>
      <c r="AU15" s="228">
        <f t="shared" si="18"/>
        <v>1049</v>
      </c>
      <c r="AV15" s="224">
        <f t="shared" si="19"/>
        <v>10</v>
      </c>
    </row>
    <row r="16" spans="1:48" ht="15.75" customHeight="1">
      <c r="A16" s="22">
        <v>12</v>
      </c>
      <c r="B16" s="409"/>
      <c r="C16" s="367" t="s">
        <v>110</v>
      </c>
      <c r="D16" s="372" t="s">
        <v>105</v>
      </c>
      <c r="E16" s="359">
        <v>98</v>
      </c>
      <c r="F16" s="43">
        <v>36</v>
      </c>
      <c r="G16" s="44">
        <f t="shared" si="0"/>
        <v>134</v>
      </c>
      <c r="H16" s="353">
        <v>1</v>
      </c>
      <c r="I16" s="378">
        <v>81</v>
      </c>
      <c r="J16" s="45">
        <v>43</v>
      </c>
      <c r="K16" s="44">
        <f t="shared" si="1"/>
        <v>124</v>
      </c>
      <c r="L16" s="377">
        <v>2</v>
      </c>
      <c r="M16" s="358">
        <v>80</v>
      </c>
      <c r="N16" s="45">
        <v>44</v>
      </c>
      <c r="O16" s="44">
        <f t="shared" si="2"/>
        <v>124</v>
      </c>
      <c r="P16" s="354">
        <v>0</v>
      </c>
      <c r="Q16" s="378">
        <v>91</v>
      </c>
      <c r="R16" s="45">
        <v>36</v>
      </c>
      <c r="S16" s="44">
        <f t="shared" si="3"/>
        <v>127</v>
      </c>
      <c r="T16" s="377">
        <v>2</v>
      </c>
      <c r="U16" s="363">
        <f t="shared" si="4"/>
        <v>350</v>
      </c>
      <c r="V16" s="46">
        <f t="shared" si="5"/>
        <v>159</v>
      </c>
      <c r="W16" s="47">
        <f t="shared" si="6"/>
        <v>509</v>
      </c>
      <c r="X16" s="48">
        <f t="shared" si="7"/>
        <v>5</v>
      </c>
      <c r="Y16" s="42">
        <v>86</v>
      </c>
      <c r="Z16" s="43">
        <v>27</v>
      </c>
      <c r="AA16" s="44">
        <f t="shared" si="8"/>
        <v>113</v>
      </c>
      <c r="AB16" s="43">
        <v>4</v>
      </c>
      <c r="AC16" s="45">
        <v>88</v>
      </c>
      <c r="AD16" s="45">
        <v>63</v>
      </c>
      <c r="AE16" s="44">
        <f t="shared" si="9"/>
        <v>151</v>
      </c>
      <c r="AF16" s="45">
        <v>0</v>
      </c>
      <c r="AG16" s="45">
        <v>96</v>
      </c>
      <c r="AH16" s="45">
        <v>31</v>
      </c>
      <c r="AI16" s="44">
        <f t="shared" si="10"/>
        <v>127</v>
      </c>
      <c r="AJ16" s="45">
        <v>3</v>
      </c>
      <c r="AK16" s="45">
        <v>97</v>
      </c>
      <c r="AL16" s="45">
        <v>51</v>
      </c>
      <c r="AM16" s="44">
        <f t="shared" si="11"/>
        <v>148</v>
      </c>
      <c r="AN16" s="45">
        <v>0</v>
      </c>
      <c r="AO16" s="46">
        <f t="shared" si="12"/>
        <v>367</v>
      </c>
      <c r="AP16" s="46">
        <f t="shared" si="13"/>
        <v>172</v>
      </c>
      <c r="AQ16" s="47">
        <f t="shared" si="14"/>
        <v>539</v>
      </c>
      <c r="AR16" s="48">
        <f t="shared" si="15"/>
        <v>7</v>
      </c>
      <c r="AS16" s="222">
        <f t="shared" si="16"/>
        <v>717</v>
      </c>
      <c r="AT16" s="223">
        <f t="shared" si="17"/>
        <v>331</v>
      </c>
      <c r="AU16" s="228">
        <f t="shared" si="18"/>
        <v>1048</v>
      </c>
      <c r="AV16" s="224">
        <f t="shared" si="19"/>
        <v>12</v>
      </c>
    </row>
    <row r="17" spans="1:48" ht="15.75" customHeight="1">
      <c r="A17" s="22">
        <v>13</v>
      </c>
      <c r="B17" s="409"/>
      <c r="C17" s="367" t="s">
        <v>33</v>
      </c>
      <c r="D17" s="372" t="s">
        <v>32</v>
      </c>
      <c r="E17" s="359">
        <v>82</v>
      </c>
      <c r="F17" s="43">
        <v>50</v>
      </c>
      <c r="G17" s="44">
        <f t="shared" si="0"/>
        <v>132</v>
      </c>
      <c r="H17" s="353">
        <v>2</v>
      </c>
      <c r="I17" s="378">
        <v>92</v>
      </c>
      <c r="J17" s="45">
        <v>35</v>
      </c>
      <c r="K17" s="44">
        <f t="shared" si="1"/>
        <v>127</v>
      </c>
      <c r="L17" s="377">
        <v>1</v>
      </c>
      <c r="M17" s="358">
        <v>98</v>
      </c>
      <c r="N17" s="45">
        <v>43</v>
      </c>
      <c r="O17" s="44">
        <f t="shared" si="2"/>
        <v>141</v>
      </c>
      <c r="P17" s="354">
        <v>3</v>
      </c>
      <c r="Q17" s="378">
        <v>85</v>
      </c>
      <c r="R17" s="45">
        <v>54</v>
      </c>
      <c r="S17" s="44">
        <f t="shared" si="3"/>
        <v>139</v>
      </c>
      <c r="T17" s="377">
        <v>3</v>
      </c>
      <c r="U17" s="363">
        <f t="shared" si="4"/>
        <v>357</v>
      </c>
      <c r="V17" s="46">
        <f t="shared" si="5"/>
        <v>182</v>
      </c>
      <c r="W17" s="47">
        <f t="shared" si="6"/>
        <v>539</v>
      </c>
      <c r="X17" s="48">
        <f t="shared" si="7"/>
        <v>9</v>
      </c>
      <c r="Y17" s="42">
        <v>88</v>
      </c>
      <c r="Z17" s="43">
        <v>36</v>
      </c>
      <c r="AA17" s="44">
        <f t="shared" si="8"/>
        <v>124</v>
      </c>
      <c r="AB17" s="43">
        <v>3</v>
      </c>
      <c r="AC17" s="45">
        <v>80</v>
      </c>
      <c r="AD17" s="45">
        <v>24</v>
      </c>
      <c r="AE17" s="44">
        <f t="shared" si="9"/>
        <v>104</v>
      </c>
      <c r="AF17" s="45">
        <v>6</v>
      </c>
      <c r="AG17" s="45">
        <v>99</v>
      </c>
      <c r="AH17" s="45">
        <v>45</v>
      </c>
      <c r="AI17" s="44">
        <f t="shared" si="10"/>
        <v>144</v>
      </c>
      <c r="AJ17" s="45">
        <v>1</v>
      </c>
      <c r="AK17" s="45">
        <v>84</v>
      </c>
      <c r="AL17" s="45">
        <v>35</v>
      </c>
      <c r="AM17" s="44">
        <f t="shared" si="11"/>
        <v>119</v>
      </c>
      <c r="AN17" s="45">
        <v>2</v>
      </c>
      <c r="AO17" s="46">
        <f t="shared" si="12"/>
        <v>351</v>
      </c>
      <c r="AP17" s="46">
        <f t="shared" si="13"/>
        <v>140</v>
      </c>
      <c r="AQ17" s="47">
        <f t="shared" si="14"/>
        <v>491</v>
      </c>
      <c r="AR17" s="48">
        <f t="shared" si="15"/>
        <v>12</v>
      </c>
      <c r="AS17" s="222">
        <f t="shared" si="16"/>
        <v>708</v>
      </c>
      <c r="AT17" s="223">
        <f t="shared" si="17"/>
        <v>322</v>
      </c>
      <c r="AU17" s="228">
        <f t="shared" si="18"/>
        <v>1030</v>
      </c>
      <c r="AV17" s="224">
        <f t="shared" si="19"/>
        <v>21</v>
      </c>
    </row>
    <row r="18" spans="1:48" ht="15.75" customHeight="1">
      <c r="A18" s="22">
        <v>14</v>
      </c>
      <c r="B18" s="409"/>
      <c r="C18" s="521" t="s">
        <v>319</v>
      </c>
      <c r="D18" s="371" t="s">
        <v>23</v>
      </c>
      <c r="E18" s="358">
        <v>69</v>
      </c>
      <c r="F18" s="45">
        <v>54</v>
      </c>
      <c r="G18" s="44">
        <f t="shared" si="0"/>
        <v>123</v>
      </c>
      <c r="H18" s="354">
        <v>4</v>
      </c>
      <c r="I18" s="376">
        <v>95</v>
      </c>
      <c r="J18" s="45">
        <v>43</v>
      </c>
      <c r="K18" s="44">
        <f t="shared" si="1"/>
        <v>138</v>
      </c>
      <c r="L18" s="377">
        <v>0</v>
      </c>
      <c r="M18" s="360">
        <v>77</v>
      </c>
      <c r="N18" s="45">
        <v>43</v>
      </c>
      <c r="O18" s="44">
        <f t="shared" si="2"/>
        <v>120</v>
      </c>
      <c r="P18" s="354">
        <v>2</v>
      </c>
      <c r="Q18" s="378">
        <v>85</v>
      </c>
      <c r="R18" s="45">
        <v>26</v>
      </c>
      <c r="S18" s="44">
        <f t="shared" si="3"/>
        <v>111</v>
      </c>
      <c r="T18" s="377">
        <v>1</v>
      </c>
      <c r="U18" s="363">
        <f t="shared" si="4"/>
        <v>326</v>
      </c>
      <c r="V18" s="46">
        <f t="shared" si="5"/>
        <v>166</v>
      </c>
      <c r="W18" s="47">
        <f t="shared" si="6"/>
        <v>492</v>
      </c>
      <c r="X18" s="48">
        <f t="shared" si="7"/>
        <v>7</v>
      </c>
      <c r="Y18" s="42">
        <v>89</v>
      </c>
      <c r="Z18" s="43">
        <v>49</v>
      </c>
      <c r="AA18" s="44">
        <f t="shared" si="8"/>
        <v>138</v>
      </c>
      <c r="AB18" s="43">
        <v>0</v>
      </c>
      <c r="AC18" s="45">
        <v>92</v>
      </c>
      <c r="AD18" s="45">
        <v>35</v>
      </c>
      <c r="AE18" s="44">
        <f t="shared" si="9"/>
        <v>127</v>
      </c>
      <c r="AF18" s="45">
        <v>4</v>
      </c>
      <c r="AG18" s="45">
        <v>84</v>
      </c>
      <c r="AH18" s="45">
        <v>62</v>
      </c>
      <c r="AI18" s="44">
        <f t="shared" si="10"/>
        <v>146</v>
      </c>
      <c r="AJ18" s="45">
        <v>0</v>
      </c>
      <c r="AK18" s="45">
        <v>89</v>
      </c>
      <c r="AL18" s="45">
        <v>35</v>
      </c>
      <c r="AM18" s="44">
        <f t="shared" si="11"/>
        <v>124</v>
      </c>
      <c r="AN18" s="45">
        <v>1</v>
      </c>
      <c r="AO18" s="46">
        <f t="shared" si="12"/>
        <v>354</v>
      </c>
      <c r="AP18" s="46">
        <f t="shared" si="13"/>
        <v>181</v>
      </c>
      <c r="AQ18" s="47">
        <f t="shared" si="14"/>
        <v>535</v>
      </c>
      <c r="AR18" s="48">
        <f t="shared" si="15"/>
        <v>5</v>
      </c>
      <c r="AS18" s="222">
        <f t="shared" si="16"/>
        <v>680</v>
      </c>
      <c r="AT18" s="223">
        <f t="shared" si="17"/>
        <v>347</v>
      </c>
      <c r="AU18" s="228">
        <f t="shared" si="18"/>
        <v>1027</v>
      </c>
      <c r="AV18" s="224">
        <f t="shared" si="19"/>
        <v>12</v>
      </c>
    </row>
    <row r="19" spans="1:48" ht="15.75" customHeight="1">
      <c r="A19" s="22">
        <v>15</v>
      </c>
      <c r="B19" s="409"/>
      <c r="C19" s="368" t="s">
        <v>144</v>
      </c>
      <c r="D19" s="372" t="s">
        <v>145</v>
      </c>
      <c r="E19" s="358">
        <v>86</v>
      </c>
      <c r="F19" s="45">
        <v>54</v>
      </c>
      <c r="G19" s="39">
        <f t="shared" si="0"/>
        <v>140</v>
      </c>
      <c r="H19" s="354">
        <v>2</v>
      </c>
      <c r="I19" s="376">
        <v>97</v>
      </c>
      <c r="J19" s="52">
        <v>36</v>
      </c>
      <c r="K19" s="39">
        <f t="shared" si="1"/>
        <v>133</v>
      </c>
      <c r="L19" s="377">
        <v>3</v>
      </c>
      <c r="M19" s="360">
        <v>81</v>
      </c>
      <c r="N19" s="45">
        <v>41</v>
      </c>
      <c r="O19" s="39">
        <f t="shared" si="2"/>
        <v>122</v>
      </c>
      <c r="P19" s="354">
        <v>2</v>
      </c>
      <c r="Q19" s="378">
        <v>92</v>
      </c>
      <c r="R19" s="45">
        <v>40</v>
      </c>
      <c r="S19" s="39">
        <f t="shared" si="3"/>
        <v>132</v>
      </c>
      <c r="T19" s="377">
        <v>3</v>
      </c>
      <c r="U19" s="449">
        <f t="shared" si="4"/>
        <v>356</v>
      </c>
      <c r="V19" s="40">
        <f t="shared" si="5"/>
        <v>171</v>
      </c>
      <c r="W19" s="41">
        <f t="shared" si="6"/>
        <v>527</v>
      </c>
      <c r="X19" s="48">
        <f t="shared" si="7"/>
        <v>10</v>
      </c>
      <c r="Y19" s="42">
        <v>87</v>
      </c>
      <c r="Z19" s="43">
        <v>45</v>
      </c>
      <c r="AA19" s="39">
        <f t="shared" si="8"/>
        <v>132</v>
      </c>
      <c r="AB19" s="43">
        <v>2</v>
      </c>
      <c r="AC19" s="45">
        <v>77</v>
      </c>
      <c r="AD19" s="45">
        <v>44</v>
      </c>
      <c r="AE19" s="39">
        <f t="shared" si="9"/>
        <v>121</v>
      </c>
      <c r="AF19" s="45">
        <v>0</v>
      </c>
      <c r="AG19" s="45">
        <v>93</v>
      </c>
      <c r="AH19" s="45">
        <v>30</v>
      </c>
      <c r="AI19" s="39">
        <f t="shared" si="10"/>
        <v>123</v>
      </c>
      <c r="AJ19" s="45">
        <v>3</v>
      </c>
      <c r="AK19" s="45">
        <v>81</v>
      </c>
      <c r="AL19" s="45">
        <v>42</v>
      </c>
      <c r="AM19" s="39">
        <f t="shared" si="11"/>
        <v>123</v>
      </c>
      <c r="AN19" s="45">
        <v>1</v>
      </c>
      <c r="AO19" s="40">
        <f t="shared" si="12"/>
        <v>338</v>
      </c>
      <c r="AP19" s="40">
        <f t="shared" si="13"/>
        <v>161</v>
      </c>
      <c r="AQ19" s="41">
        <f t="shared" si="14"/>
        <v>499</v>
      </c>
      <c r="AR19" s="48">
        <f t="shared" si="15"/>
        <v>6</v>
      </c>
      <c r="AS19" s="222">
        <f t="shared" si="16"/>
        <v>694</v>
      </c>
      <c r="AT19" s="223">
        <f t="shared" si="17"/>
        <v>332</v>
      </c>
      <c r="AU19" s="228">
        <f t="shared" si="18"/>
        <v>1026</v>
      </c>
      <c r="AV19" s="224">
        <f t="shared" si="19"/>
        <v>16</v>
      </c>
    </row>
    <row r="20" spans="1:48" ht="15.75" customHeight="1">
      <c r="A20" s="23">
        <v>16</v>
      </c>
      <c r="B20" s="409"/>
      <c r="C20" s="369" t="s">
        <v>149</v>
      </c>
      <c r="D20" s="371" t="s">
        <v>25</v>
      </c>
      <c r="E20" s="359">
        <v>79</v>
      </c>
      <c r="F20" s="43">
        <v>44</v>
      </c>
      <c r="G20" s="44">
        <f t="shared" si="0"/>
        <v>123</v>
      </c>
      <c r="H20" s="353">
        <v>3</v>
      </c>
      <c r="I20" s="378">
        <v>87</v>
      </c>
      <c r="J20" s="45">
        <v>43</v>
      </c>
      <c r="K20" s="44">
        <f t="shared" si="1"/>
        <v>130</v>
      </c>
      <c r="L20" s="377">
        <v>0</v>
      </c>
      <c r="M20" s="358">
        <v>88</v>
      </c>
      <c r="N20" s="45">
        <v>44</v>
      </c>
      <c r="O20" s="44">
        <f t="shared" si="2"/>
        <v>132</v>
      </c>
      <c r="P20" s="354">
        <v>4</v>
      </c>
      <c r="Q20" s="378">
        <v>88</v>
      </c>
      <c r="R20" s="45">
        <v>36</v>
      </c>
      <c r="S20" s="44">
        <f t="shared" si="3"/>
        <v>124</v>
      </c>
      <c r="T20" s="377">
        <v>3</v>
      </c>
      <c r="U20" s="363">
        <f t="shared" si="4"/>
        <v>342</v>
      </c>
      <c r="V20" s="46">
        <f t="shared" si="5"/>
        <v>167</v>
      </c>
      <c r="W20" s="47">
        <f t="shared" si="6"/>
        <v>509</v>
      </c>
      <c r="X20" s="48">
        <f t="shared" si="7"/>
        <v>10</v>
      </c>
      <c r="Y20" s="42">
        <v>84</v>
      </c>
      <c r="Z20" s="43">
        <v>44</v>
      </c>
      <c r="AA20" s="44">
        <f t="shared" si="8"/>
        <v>128</v>
      </c>
      <c r="AB20" s="43">
        <v>1</v>
      </c>
      <c r="AC20" s="45">
        <v>86</v>
      </c>
      <c r="AD20" s="45">
        <v>27</v>
      </c>
      <c r="AE20" s="44">
        <f t="shared" si="9"/>
        <v>113</v>
      </c>
      <c r="AF20" s="45">
        <v>0</v>
      </c>
      <c r="AG20" s="45">
        <v>85</v>
      </c>
      <c r="AH20" s="45">
        <v>51</v>
      </c>
      <c r="AI20" s="44">
        <f t="shared" si="10"/>
        <v>136</v>
      </c>
      <c r="AJ20" s="45">
        <v>1</v>
      </c>
      <c r="AK20" s="45">
        <v>91</v>
      </c>
      <c r="AL20" s="45">
        <v>43</v>
      </c>
      <c r="AM20" s="44">
        <f t="shared" si="11"/>
        <v>134</v>
      </c>
      <c r="AN20" s="45">
        <v>1</v>
      </c>
      <c r="AO20" s="46">
        <f t="shared" si="12"/>
        <v>346</v>
      </c>
      <c r="AP20" s="46">
        <f t="shared" si="13"/>
        <v>165</v>
      </c>
      <c r="AQ20" s="47">
        <f t="shared" si="14"/>
        <v>511</v>
      </c>
      <c r="AR20" s="48">
        <f t="shared" si="15"/>
        <v>3</v>
      </c>
      <c r="AS20" s="222">
        <f t="shared" si="16"/>
        <v>688</v>
      </c>
      <c r="AT20" s="223">
        <f t="shared" si="17"/>
        <v>332</v>
      </c>
      <c r="AU20" s="228">
        <f t="shared" si="18"/>
        <v>1020</v>
      </c>
      <c r="AV20" s="224">
        <f t="shared" si="19"/>
        <v>13</v>
      </c>
    </row>
    <row r="21" spans="1:48" ht="15.75" customHeight="1">
      <c r="A21" s="22">
        <v>17</v>
      </c>
      <c r="B21" s="409"/>
      <c r="C21" s="369" t="s">
        <v>160</v>
      </c>
      <c r="D21" s="371" t="s">
        <v>113</v>
      </c>
      <c r="E21" s="358">
        <v>77</v>
      </c>
      <c r="F21" s="45">
        <v>60</v>
      </c>
      <c r="G21" s="44">
        <f t="shared" si="0"/>
        <v>137</v>
      </c>
      <c r="H21" s="354">
        <v>3</v>
      </c>
      <c r="I21" s="376">
        <v>85</v>
      </c>
      <c r="J21" s="45">
        <v>44</v>
      </c>
      <c r="K21" s="44">
        <f t="shared" si="1"/>
        <v>129</v>
      </c>
      <c r="L21" s="377">
        <v>4</v>
      </c>
      <c r="M21" s="360">
        <v>85</v>
      </c>
      <c r="N21" s="45">
        <v>26</v>
      </c>
      <c r="O21" s="44">
        <f t="shared" si="2"/>
        <v>111</v>
      </c>
      <c r="P21" s="354">
        <v>7</v>
      </c>
      <c r="Q21" s="378">
        <v>86</v>
      </c>
      <c r="R21" s="45">
        <v>35</v>
      </c>
      <c r="S21" s="44">
        <f t="shared" si="3"/>
        <v>121</v>
      </c>
      <c r="T21" s="377">
        <v>3</v>
      </c>
      <c r="U21" s="363">
        <f t="shared" si="4"/>
        <v>333</v>
      </c>
      <c r="V21" s="46">
        <f t="shared" si="5"/>
        <v>165</v>
      </c>
      <c r="W21" s="47">
        <f t="shared" si="6"/>
        <v>498</v>
      </c>
      <c r="X21" s="48">
        <f t="shared" si="7"/>
        <v>17</v>
      </c>
      <c r="Y21" s="42">
        <v>109</v>
      </c>
      <c r="Z21" s="43">
        <v>53</v>
      </c>
      <c r="AA21" s="44">
        <f t="shared" si="8"/>
        <v>162</v>
      </c>
      <c r="AB21" s="43">
        <v>3</v>
      </c>
      <c r="AC21" s="45">
        <v>87</v>
      </c>
      <c r="AD21" s="45">
        <v>27</v>
      </c>
      <c r="AE21" s="44">
        <f t="shared" si="9"/>
        <v>114</v>
      </c>
      <c r="AF21" s="45">
        <v>4</v>
      </c>
      <c r="AG21" s="45">
        <v>87</v>
      </c>
      <c r="AH21" s="45">
        <v>27</v>
      </c>
      <c r="AI21" s="44">
        <f t="shared" si="10"/>
        <v>114</v>
      </c>
      <c r="AJ21" s="45">
        <v>2</v>
      </c>
      <c r="AK21" s="45">
        <v>91</v>
      </c>
      <c r="AL21" s="45">
        <v>41</v>
      </c>
      <c r="AM21" s="44">
        <f t="shared" si="11"/>
        <v>132</v>
      </c>
      <c r="AN21" s="45">
        <v>0</v>
      </c>
      <c r="AO21" s="46">
        <f t="shared" si="12"/>
        <v>374</v>
      </c>
      <c r="AP21" s="46">
        <f t="shared" si="13"/>
        <v>148</v>
      </c>
      <c r="AQ21" s="47">
        <f t="shared" si="14"/>
        <v>522</v>
      </c>
      <c r="AR21" s="48">
        <f t="shared" si="15"/>
        <v>9</v>
      </c>
      <c r="AS21" s="222">
        <f t="shared" si="16"/>
        <v>707</v>
      </c>
      <c r="AT21" s="223">
        <f t="shared" si="17"/>
        <v>313</v>
      </c>
      <c r="AU21" s="228">
        <f t="shared" si="18"/>
        <v>1020</v>
      </c>
      <c r="AV21" s="224">
        <f t="shared" si="19"/>
        <v>26</v>
      </c>
    </row>
    <row r="22" spans="1:48" ht="15.75" customHeight="1">
      <c r="A22" s="22">
        <v>18</v>
      </c>
      <c r="B22" s="409"/>
      <c r="C22" s="369" t="s">
        <v>201</v>
      </c>
      <c r="D22" s="371" t="s">
        <v>200</v>
      </c>
      <c r="E22" s="359">
        <v>84</v>
      </c>
      <c r="F22" s="43">
        <v>34</v>
      </c>
      <c r="G22" s="44">
        <f t="shared" si="0"/>
        <v>118</v>
      </c>
      <c r="H22" s="353">
        <v>5</v>
      </c>
      <c r="I22" s="378">
        <v>90</v>
      </c>
      <c r="J22" s="45">
        <v>40</v>
      </c>
      <c r="K22" s="44">
        <f t="shared" si="1"/>
        <v>130</v>
      </c>
      <c r="L22" s="377">
        <v>4</v>
      </c>
      <c r="M22" s="358">
        <v>86</v>
      </c>
      <c r="N22" s="45">
        <v>35</v>
      </c>
      <c r="O22" s="44">
        <f t="shared" si="2"/>
        <v>121</v>
      </c>
      <c r="P22" s="354">
        <v>1</v>
      </c>
      <c r="Q22" s="378">
        <v>99</v>
      </c>
      <c r="R22" s="45">
        <v>44</v>
      </c>
      <c r="S22" s="44">
        <f t="shared" si="3"/>
        <v>143</v>
      </c>
      <c r="T22" s="377">
        <v>3</v>
      </c>
      <c r="U22" s="363">
        <f t="shared" si="4"/>
        <v>359</v>
      </c>
      <c r="V22" s="46">
        <f t="shared" si="5"/>
        <v>153</v>
      </c>
      <c r="W22" s="47">
        <f t="shared" si="6"/>
        <v>512</v>
      </c>
      <c r="X22" s="48">
        <f t="shared" si="7"/>
        <v>13</v>
      </c>
      <c r="Y22" s="42">
        <v>94</v>
      </c>
      <c r="Z22" s="45">
        <v>31</v>
      </c>
      <c r="AA22" s="44">
        <f t="shared" si="8"/>
        <v>125</v>
      </c>
      <c r="AB22" s="45">
        <v>0</v>
      </c>
      <c r="AC22" s="49">
        <v>86</v>
      </c>
      <c r="AD22" s="45">
        <v>50</v>
      </c>
      <c r="AE22" s="44">
        <f t="shared" si="9"/>
        <v>136</v>
      </c>
      <c r="AF22" s="45">
        <v>0</v>
      </c>
      <c r="AG22" s="50">
        <v>93</v>
      </c>
      <c r="AH22" s="45">
        <v>26</v>
      </c>
      <c r="AI22" s="44">
        <f t="shared" si="10"/>
        <v>119</v>
      </c>
      <c r="AJ22" s="45">
        <v>3</v>
      </c>
      <c r="AK22" s="45">
        <v>84</v>
      </c>
      <c r="AL22" s="45">
        <v>44</v>
      </c>
      <c r="AM22" s="44">
        <f t="shared" si="11"/>
        <v>128</v>
      </c>
      <c r="AN22" s="45">
        <v>0</v>
      </c>
      <c r="AO22" s="46">
        <f t="shared" si="12"/>
        <v>357</v>
      </c>
      <c r="AP22" s="46">
        <f t="shared" si="13"/>
        <v>151</v>
      </c>
      <c r="AQ22" s="47">
        <f t="shared" si="14"/>
        <v>508</v>
      </c>
      <c r="AR22" s="48">
        <f t="shared" si="15"/>
        <v>3</v>
      </c>
      <c r="AS22" s="222">
        <f t="shared" si="16"/>
        <v>716</v>
      </c>
      <c r="AT22" s="223">
        <f t="shared" si="17"/>
        <v>304</v>
      </c>
      <c r="AU22" s="228">
        <f t="shared" si="18"/>
        <v>1020</v>
      </c>
      <c r="AV22" s="224">
        <f t="shared" si="19"/>
        <v>16</v>
      </c>
    </row>
    <row r="23" spans="1:48" ht="15.75" customHeight="1">
      <c r="A23" s="22">
        <v>19</v>
      </c>
      <c r="B23" s="409"/>
      <c r="C23" s="369" t="s">
        <v>70</v>
      </c>
      <c r="D23" s="371" t="s">
        <v>23</v>
      </c>
      <c r="E23" s="359">
        <v>86</v>
      </c>
      <c r="F23" s="43">
        <v>36</v>
      </c>
      <c r="G23" s="44">
        <f t="shared" si="0"/>
        <v>122</v>
      </c>
      <c r="H23" s="353">
        <v>3</v>
      </c>
      <c r="I23" s="378">
        <v>85</v>
      </c>
      <c r="J23" s="45">
        <v>54</v>
      </c>
      <c r="K23" s="44">
        <f t="shared" si="1"/>
        <v>139</v>
      </c>
      <c r="L23" s="377">
        <v>2</v>
      </c>
      <c r="M23" s="358">
        <v>98</v>
      </c>
      <c r="N23" s="45">
        <v>51</v>
      </c>
      <c r="O23" s="44">
        <f t="shared" si="2"/>
        <v>149</v>
      </c>
      <c r="P23" s="354">
        <v>0</v>
      </c>
      <c r="Q23" s="378">
        <v>90</v>
      </c>
      <c r="R23" s="45">
        <v>43</v>
      </c>
      <c r="S23" s="44">
        <f t="shared" si="3"/>
        <v>133</v>
      </c>
      <c r="T23" s="377">
        <v>4</v>
      </c>
      <c r="U23" s="363">
        <f t="shared" si="4"/>
        <v>359</v>
      </c>
      <c r="V23" s="46">
        <f t="shared" si="5"/>
        <v>184</v>
      </c>
      <c r="W23" s="47">
        <f t="shared" si="6"/>
        <v>543</v>
      </c>
      <c r="X23" s="48">
        <f t="shared" si="7"/>
        <v>9</v>
      </c>
      <c r="Y23" s="51">
        <v>87</v>
      </c>
      <c r="Z23" s="43">
        <v>45</v>
      </c>
      <c r="AA23" s="44">
        <f t="shared" si="8"/>
        <v>132</v>
      </c>
      <c r="AB23" s="43">
        <v>1</v>
      </c>
      <c r="AC23" s="49">
        <v>78</v>
      </c>
      <c r="AD23" s="45">
        <v>33</v>
      </c>
      <c r="AE23" s="44">
        <f t="shared" si="9"/>
        <v>111</v>
      </c>
      <c r="AF23" s="45">
        <v>1</v>
      </c>
      <c r="AG23" s="50">
        <v>88</v>
      </c>
      <c r="AH23" s="45">
        <v>41</v>
      </c>
      <c r="AI23" s="44">
        <f t="shared" si="10"/>
        <v>129</v>
      </c>
      <c r="AJ23" s="45">
        <v>1</v>
      </c>
      <c r="AK23" s="45">
        <v>84</v>
      </c>
      <c r="AL23" s="45">
        <v>17</v>
      </c>
      <c r="AM23" s="44">
        <f t="shared" si="11"/>
        <v>101</v>
      </c>
      <c r="AN23" s="45">
        <v>7</v>
      </c>
      <c r="AO23" s="46">
        <f t="shared" si="12"/>
        <v>337</v>
      </c>
      <c r="AP23" s="46">
        <f t="shared" si="13"/>
        <v>136</v>
      </c>
      <c r="AQ23" s="47">
        <f t="shared" si="14"/>
        <v>473</v>
      </c>
      <c r="AR23" s="48">
        <f t="shared" si="15"/>
        <v>10</v>
      </c>
      <c r="AS23" s="222">
        <f t="shared" si="16"/>
        <v>696</v>
      </c>
      <c r="AT23" s="223">
        <f t="shared" si="17"/>
        <v>320</v>
      </c>
      <c r="AU23" s="228">
        <f t="shared" si="18"/>
        <v>1016</v>
      </c>
      <c r="AV23" s="224">
        <f t="shared" si="19"/>
        <v>19</v>
      </c>
    </row>
    <row r="24" spans="1:48" ht="15.75" customHeight="1">
      <c r="A24" s="22">
        <v>20</v>
      </c>
      <c r="B24" s="409"/>
      <c r="C24" s="368" t="s">
        <v>221</v>
      </c>
      <c r="D24" s="372" t="s">
        <v>220</v>
      </c>
      <c r="E24" s="358">
        <v>98</v>
      </c>
      <c r="F24" s="45">
        <v>53</v>
      </c>
      <c r="G24" s="44">
        <f t="shared" si="0"/>
        <v>151</v>
      </c>
      <c r="H24" s="354">
        <v>1</v>
      </c>
      <c r="I24" s="376">
        <v>82</v>
      </c>
      <c r="J24" s="45">
        <v>35</v>
      </c>
      <c r="K24" s="44">
        <f t="shared" si="1"/>
        <v>117</v>
      </c>
      <c r="L24" s="377">
        <v>4</v>
      </c>
      <c r="M24" s="360">
        <v>87</v>
      </c>
      <c r="N24" s="45">
        <v>26</v>
      </c>
      <c r="O24" s="44">
        <f t="shared" si="2"/>
        <v>113</v>
      </c>
      <c r="P24" s="354">
        <v>3</v>
      </c>
      <c r="Q24" s="378">
        <v>83</v>
      </c>
      <c r="R24" s="45">
        <v>24</v>
      </c>
      <c r="S24" s="44">
        <f t="shared" si="3"/>
        <v>107</v>
      </c>
      <c r="T24" s="377">
        <v>4</v>
      </c>
      <c r="U24" s="363">
        <f t="shared" si="4"/>
        <v>350</v>
      </c>
      <c r="V24" s="46">
        <f t="shared" si="5"/>
        <v>138</v>
      </c>
      <c r="W24" s="47">
        <f t="shared" si="6"/>
        <v>488</v>
      </c>
      <c r="X24" s="48">
        <f t="shared" si="7"/>
        <v>12</v>
      </c>
      <c r="Y24" s="42">
        <v>90</v>
      </c>
      <c r="Z24" s="43">
        <v>36</v>
      </c>
      <c r="AA24" s="44">
        <f t="shared" si="8"/>
        <v>126</v>
      </c>
      <c r="AB24" s="43">
        <v>2</v>
      </c>
      <c r="AC24" s="45">
        <v>87</v>
      </c>
      <c r="AD24" s="45">
        <v>35</v>
      </c>
      <c r="AE24" s="44">
        <f t="shared" si="9"/>
        <v>122</v>
      </c>
      <c r="AF24" s="45">
        <v>1</v>
      </c>
      <c r="AG24" s="45">
        <v>93</v>
      </c>
      <c r="AH24" s="45">
        <v>68</v>
      </c>
      <c r="AI24" s="44">
        <f t="shared" si="10"/>
        <v>161</v>
      </c>
      <c r="AJ24" s="45">
        <v>0</v>
      </c>
      <c r="AK24" s="45">
        <v>73</v>
      </c>
      <c r="AL24" s="45">
        <v>42</v>
      </c>
      <c r="AM24" s="44">
        <f t="shared" si="11"/>
        <v>115</v>
      </c>
      <c r="AN24" s="45">
        <v>2</v>
      </c>
      <c r="AO24" s="46">
        <f t="shared" si="12"/>
        <v>343</v>
      </c>
      <c r="AP24" s="46">
        <f t="shared" si="13"/>
        <v>181</v>
      </c>
      <c r="AQ24" s="47">
        <f t="shared" si="14"/>
        <v>524</v>
      </c>
      <c r="AR24" s="48">
        <f t="shared" si="15"/>
        <v>5</v>
      </c>
      <c r="AS24" s="222">
        <f t="shared" si="16"/>
        <v>693</v>
      </c>
      <c r="AT24" s="223">
        <f t="shared" si="17"/>
        <v>319</v>
      </c>
      <c r="AU24" s="228">
        <f t="shared" si="18"/>
        <v>1012</v>
      </c>
      <c r="AV24" s="224">
        <f t="shared" si="19"/>
        <v>17</v>
      </c>
    </row>
    <row r="25" spans="1:48" ht="15.75" customHeight="1">
      <c r="A25" s="23">
        <v>21</v>
      </c>
      <c r="B25" s="409"/>
      <c r="C25" s="368" t="s">
        <v>40</v>
      </c>
      <c r="D25" s="372" t="s">
        <v>41</v>
      </c>
      <c r="E25" s="359">
        <v>82</v>
      </c>
      <c r="F25" s="43">
        <v>45</v>
      </c>
      <c r="G25" s="44">
        <f t="shared" si="0"/>
        <v>127</v>
      </c>
      <c r="H25" s="353">
        <v>2</v>
      </c>
      <c r="I25" s="378">
        <v>98</v>
      </c>
      <c r="J25" s="45">
        <v>40</v>
      </c>
      <c r="K25" s="44">
        <f t="shared" si="1"/>
        <v>138</v>
      </c>
      <c r="L25" s="377">
        <v>3</v>
      </c>
      <c r="M25" s="358">
        <v>83</v>
      </c>
      <c r="N25" s="45">
        <v>43</v>
      </c>
      <c r="O25" s="44">
        <f t="shared" si="2"/>
        <v>126</v>
      </c>
      <c r="P25" s="354">
        <v>3</v>
      </c>
      <c r="Q25" s="378">
        <v>92</v>
      </c>
      <c r="R25" s="45">
        <v>38</v>
      </c>
      <c r="S25" s="44">
        <f t="shared" si="3"/>
        <v>130</v>
      </c>
      <c r="T25" s="377">
        <v>1</v>
      </c>
      <c r="U25" s="363">
        <f t="shared" si="4"/>
        <v>355</v>
      </c>
      <c r="V25" s="46">
        <f t="shared" si="5"/>
        <v>166</v>
      </c>
      <c r="W25" s="47">
        <f t="shared" si="6"/>
        <v>521</v>
      </c>
      <c r="X25" s="48">
        <f t="shared" si="7"/>
        <v>9</v>
      </c>
      <c r="Y25" s="42">
        <v>83</v>
      </c>
      <c r="Z25" s="43">
        <v>35</v>
      </c>
      <c r="AA25" s="44">
        <f t="shared" si="8"/>
        <v>118</v>
      </c>
      <c r="AB25" s="43">
        <v>3</v>
      </c>
      <c r="AC25" s="45">
        <v>83</v>
      </c>
      <c r="AD25" s="45">
        <v>35</v>
      </c>
      <c r="AE25" s="44">
        <f t="shared" si="9"/>
        <v>118</v>
      </c>
      <c r="AF25" s="45">
        <v>3</v>
      </c>
      <c r="AG25" s="45">
        <v>95</v>
      </c>
      <c r="AH25" s="45">
        <v>26</v>
      </c>
      <c r="AI25" s="44">
        <f t="shared" si="10"/>
        <v>121</v>
      </c>
      <c r="AJ25" s="45">
        <v>3</v>
      </c>
      <c r="AK25" s="45">
        <v>96</v>
      </c>
      <c r="AL25" s="45">
        <v>36</v>
      </c>
      <c r="AM25" s="44">
        <f t="shared" si="11"/>
        <v>132</v>
      </c>
      <c r="AN25" s="45">
        <v>3</v>
      </c>
      <c r="AO25" s="46">
        <f t="shared" si="12"/>
        <v>357</v>
      </c>
      <c r="AP25" s="46">
        <f t="shared" si="13"/>
        <v>132</v>
      </c>
      <c r="AQ25" s="47">
        <f t="shared" si="14"/>
        <v>489</v>
      </c>
      <c r="AR25" s="48">
        <f t="shared" si="15"/>
        <v>12</v>
      </c>
      <c r="AS25" s="222">
        <f t="shared" si="16"/>
        <v>712</v>
      </c>
      <c r="AT25" s="223">
        <f t="shared" si="17"/>
        <v>298</v>
      </c>
      <c r="AU25" s="228">
        <f t="shared" si="18"/>
        <v>1010</v>
      </c>
      <c r="AV25" s="224">
        <f t="shared" si="19"/>
        <v>21</v>
      </c>
    </row>
    <row r="26" spans="1:48" ht="15.75" customHeight="1">
      <c r="A26" s="22">
        <v>22</v>
      </c>
      <c r="B26" s="409"/>
      <c r="C26" s="368" t="s">
        <v>37</v>
      </c>
      <c r="D26" s="372" t="s">
        <v>36</v>
      </c>
      <c r="E26" s="359">
        <v>89</v>
      </c>
      <c r="F26" s="43">
        <v>33</v>
      </c>
      <c r="G26" s="44">
        <f t="shared" si="0"/>
        <v>122</v>
      </c>
      <c r="H26" s="353">
        <v>2</v>
      </c>
      <c r="I26" s="378">
        <v>78</v>
      </c>
      <c r="J26" s="45">
        <v>41</v>
      </c>
      <c r="K26" s="44">
        <f t="shared" si="1"/>
        <v>119</v>
      </c>
      <c r="L26" s="377">
        <v>0</v>
      </c>
      <c r="M26" s="358">
        <v>92</v>
      </c>
      <c r="N26" s="45">
        <v>41</v>
      </c>
      <c r="O26" s="44">
        <f t="shared" si="2"/>
        <v>133</v>
      </c>
      <c r="P26" s="354">
        <v>1</v>
      </c>
      <c r="Q26" s="378">
        <v>92</v>
      </c>
      <c r="R26" s="45">
        <v>42</v>
      </c>
      <c r="S26" s="44">
        <f t="shared" si="3"/>
        <v>134</v>
      </c>
      <c r="T26" s="377">
        <v>1</v>
      </c>
      <c r="U26" s="363">
        <f t="shared" si="4"/>
        <v>351</v>
      </c>
      <c r="V26" s="46">
        <f t="shared" si="5"/>
        <v>157</v>
      </c>
      <c r="W26" s="47">
        <f t="shared" si="6"/>
        <v>508</v>
      </c>
      <c r="X26" s="48">
        <f t="shared" si="7"/>
        <v>4</v>
      </c>
      <c r="Y26" s="51">
        <v>79</v>
      </c>
      <c r="Z26" s="45">
        <v>34</v>
      </c>
      <c r="AA26" s="44">
        <f t="shared" si="8"/>
        <v>113</v>
      </c>
      <c r="AB26" s="45">
        <v>2</v>
      </c>
      <c r="AC26" s="49">
        <v>89</v>
      </c>
      <c r="AD26" s="45">
        <v>43</v>
      </c>
      <c r="AE26" s="44">
        <f t="shared" si="9"/>
        <v>132</v>
      </c>
      <c r="AF26" s="45">
        <v>1</v>
      </c>
      <c r="AG26" s="50">
        <v>86</v>
      </c>
      <c r="AH26" s="45">
        <v>36</v>
      </c>
      <c r="AI26" s="44">
        <f t="shared" si="10"/>
        <v>122</v>
      </c>
      <c r="AJ26" s="45">
        <v>2</v>
      </c>
      <c r="AK26" s="45">
        <v>98</v>
      </c>
      <c r="AL26" s="45">
        <v>33</v>
      </c>
      <c r="AM26" s="44">
        <f t="shared" si="11"/>
        <v>131</v>
      </c>
      <c r="AN26" s="45">
        <v>3</v>
      </c>
      <c r="AO26" s="46">
        <f t="shared" si="12"/>
        <v>352</v>
      </c>
      <c r="AP26" s="46">
        <f t="shared" si="13"/>
        <v>146</v>
      </c>
      <c r="AQ26" s="47">
        <f t="shared" si="14"/>
        <v>498</v>
      </c>
      <c r="AR26" s="48">
        <f t="shared" si="15"/>
        <v>8</v>
      </c>
      <c r="AS26" s="222">
        <f t="shared" si="16"/>
        <v>703</v>
      </c>
      <c r="AT26" s="223">
        <f t="shared" si="17"/>
        <v>303</v>
      </c>
      <c r="AU26" s="228">
        <f t="shared" si="18"/>
        <v>1006</v>
      </c>
      <c r="AV26" s="224">
        <f t="shared" si="19"/>
        <v>12</v>
      </c>
    </row>
    <row r="27" spans="1:48" ht="15.75" customHeight="1">
      <c r="A27" s="22">
        <v>23</v>
      </c>
      <c r="B27" s="409"/>
      <c r="C27" s="369" t="s">
        <v>35</v>
      </c>
      <c r="D27" s="371" t="s">
        <v>36</v>
      </c>
      <c r="E27" s="358">
        <v>88</v>
      </c>
      <c r="F27" s="43">
        <v>25</v>
      </c>
      <c r="G27" s="44">
        <f t="shared" si="0"/>
        <v>113</v>
      </c>
      <c r="H27" s="353">
        <v>3</v>
      </c>
      <c r="I27" s="376">
        <v>95</v>
      </c>
      <c r="J27" s="45">
        <v>51</v>
      </c>
      <c r="K27" s="44">
        <f t="shared" si="1"/>
        <v>146</v>
      </c>
      <c r="L27" s="377">
        <v>3</v>
      </c>
      <c r="M27" s="360">
        <v>88</v>
      </c>
      <c r="N27" s="45">
        <v>39</v>
      </c>
      <c r="O27" s="44">
        <f t="shared" si="2"/>
        <v>127</v>
      </c>
      <c r="P27" s="354">
        <v>3</v>
      </c>
      <c r="Q27" s="378">
        <v>81</v>
      </c>
      <c r="R27" s="45">
        <v>26</v>
      </c>
      <c r="S27" s="44">
        <f t="shared" si="3"/>
        <v>107</v>
      </c>
      <c r="T27" s="377">
        <v>6</v>
      </c>
      <c r="U27" s="363">
        <f t="shared" si="4"/>
        <v>352</v>
      </c>
      <c r="V27" s="46">
        <f t="shared" si="5"/>
        <v>141</v>
      </c>
      <c r="W27" s="47">
        <f t="shared" si="6"/>
        <v>493</v>
      </c>
      <c r="X27" s="48">
        <f t="shared" si="7"/>
        <v>15</v>
      </c>
      <c r="Y27" s="42">
        <v>91</v>
      </c>
      <c r="Z27" s="43">
        <v>33</v>
      </c>
      <c r="AA27" s="44">
        <f t="shared" si="8"/>
        <v>124</v>
      </c>
      <c r="AB27" s="43">
        <v>3</v>
      </c>
      <c r="AC27" s="45">
        <v>86</v>
      </c>
      <c r="AD27" s="45">
        <v>44</v>
      </c>
      <c r="AE27" s="44">
        <f t="shared" si="9"/>
        <v>130</v>
      </c>
      <c r="AF27" s="45">
        <v>2</v>
      </c>
      <c r="AG27" s="45">
        <v>86</v>
      </c>
      <c r="AH27" s="45">
        <v>16</v>
      </c>
      <c r="AI27" s="44">
        <f t="shared" si="10"/>
        <v>102</v>
      </c>
      <c r="AJ27" s="45">
        <v>5</v>
      </c>
      <c r="AK27" s="45">
        <v>74</v>
      </c>
      <c r="AL27" s="45">
        <v>36</v>
      </c>
      <c r="AM27" s="44">
        <f t="shared" si="11"/>
        <v>110</v>
      </c>
      <c r="AN27" s="45">
        <v>0</v>
      </c>
      <c r="AO27" s="46">
        <f t="shared" si="12"/>
        <v>337</v>
      </c>
      <c r="AP27" s="46">
        <f t="shared" si="13"/>
        <v>129</v>
      </c>
      <c r="AQ27" s="47">
        <f t="shared" si="14"/>
        <v>466</v>
      </c>
      <c r="AR27" s="48">
        <f t="shared" si="15"/>
        <v>10</v>
      </c>
      <c r="AS27" s="222">
        <f t="shared" si="16"/>
        <v>689</v>
      </c>
      <c r="AT27" s="223">
        <f t="shared" si="17"/>
        <v>270</v>
      </c>
      <c r="AU27" s="228">
        <f t="shared" si="18"/>
        <v>959</v>
      </c>
      <c r="AV27" s="224">
        <f t="shared" si="19"/>
        <v>25</v>
      </c>
    </row>
    <row r="28" spans="1:48" ht="15.75" customHeight="1">
      <c r="A28" s="22">
        <v>24</v>
      </c>
      <c r="B28" s="409"/>
      <c r="C28" s="367" t="s">
        <v>154</v>
      </c>
      <c r="D28" s="372" t="s">
        <v>242</v>
      </c>
      <c r="E28" s="358">
        <v>85</v>
      </c>
      <c r="F28" s="45">
        <v>42</v>
      </c>
      <c r="G28" s="44">
        <f t="shared" si="0"/>
        <v>127</v>
      </c>
      <c r="H28" s="354">
        <v>1</v>
      </c>
      <c r="I28" s="378">
        <v>88</v>
      </c>
      <c r="J28" s="45">
        <v>44</v>
      </c>
      <c r="K28" s="44">
        <f t="shared" si="1"/>
        <v>132</v>
      </c>
      <c r="L28" s="377">
        <v>2</v>
      </c>
      <c r="M28" s="358">
        <v>93</v>
      </c>
      <c r="N28" s="45">
        <v>27</v>
      </c>
      <c r="O28" s="44">
        <f t="shared" si="2"/>
        <v>120</v>
      </c>
      <c r="P28" s="354">
        <v>7</v>
      </c>
      <c r="Q28" s="378">
        <v>90</v>
      </c>
      <c r="R28" s="45">
        <v>33</v>
      </c>
      <c r="S28" s="44">
        <f t="shared" si="3"/>
        <v>123</v>
      </c>
      <c r="T28" s="377">
        <v>4</v>
      </c>
      <c r="U28" s="363">
        <f t="shared" si="4"/>
        <v>356</v>
      </c>
      <c r="V28" s="46">
        <f t="shared" si="5"/>
        <v>146</v>
      </c>
      <c r="W28" s="47">
        <f t="shared" si="6"/>
        <v>502</v>
      </c>
      <c r="X28" s="48">
        <f t="shared" si="7"/>
        <v>14</v>
      </c>
      <c r="Y28" s="51">
        <v>70</v>
      </c>
      <c r="Z28" s="45">
        <v>18</v>
      </c>
      <c r="AA28" s="44">
        <f t="shared" si="8"/>
        <v>88</v>
      </c>
      <c r="AB28" s="45">
        <v>8</v>
      </c>
      <c r="AC28" s="45">
        <v>89</v>
      </c>
      <c r="AD28" s="45">
        <v>26</v>
      </c>
      <c r="AE28" s="44">
        <f t="shared" si="9"/>
        <v>115</v>
      </c>
      <c r="AF28" s="45">
        <v>4</v>
      </c>
      <c r="AG28" s="45">
        <v>97</v>
      </c>
      <c r="AH28" s="45">
        <v>35</v>
      </c>
      <c r="AI28" s="44">
        <f t="shared" si="10"/>
        <v>132</v>
      </c>
      <c r="AJ28" s="45">
        <v>2</v>
      </c>
      <c r="AK28" s="45">
        <v>87</v>
      </c>
      <c r="AL28" s="45">
        <v>26</v>
      </c>
      <c r="AM28" s="44">
        <f t="shared" si="11"/>
        <v>113</v>
      </c>
      <c r="AN28" s="45">
        <v>3</v>
      </c>
      <c r="AO28" s="46">
        <f t="shared" si="12"/>
        <v>343</v>
      </c>
      <c r="AP28" s="46">
        <f t="shared" si="13"/>
        <v>105</v>
      </c>
      <c r="AQ28" s="47">
        <f t="shared" si="14"/>
        <v>448</v>
      </c>
      <c r="AR28" s="48">
        <f t="shared" si="15"/>
        <v>17</v>
      </c>
      <c r="AS28" s="222">
        <f t="shared" si="16"/>
        <v>699</v>
      </c>
      <c r="AT28" s="223">
        <f t="shared" si="17"/>
        <v>251</v>
      </c>
      <c r="AU28" s="228">
        <f t="shared" si="18"/>
        <v>950</v>
      </c>
      <c r="AV28" s="224">
        <f t="shared" si="19"/>
        <v>31</v>
      </c>
    </row>
    <row r="29" spans="1:48" ht="15.75" customHeight="1">
      <c r="A29" s="22">
        <v>25</v>
      </c>
      <c r="B29" s="409"/>
      <c r="C29" s="369" t="s">
        <v>148</v>
      </c>
      <c r="D29" s="371" t="s">
        <v>145</v>
      </c>
      <c r="E29" s="359">
        <v>91</v>
      </c>
      <c r="F29" s="43">
        <v>36</v>
      </c>
      <c r="G29" s="44">
        <f t="shared" si="0"/>
        <v>127</v>
      </c>
      <c r="H29" s="353">
        <v>1</v>
      </c>
      <c r="I29" s="378">
        <v>77</v>
      </c>
      <c r="J29" s="45">
        <v>45</v>
      </c>
      <c r="K29" s="44">
        <f t="shared" si="1"/>
        <v>122</v>
      </c>
      <c r="L29" s="377">
        <v>1</v>
      </c>
      <c r="M29" s="358">
        <v>82</v>
      </c>
      <c r="N29" s="45">
        <v>45</v>
      </c>
      <c r="O29" s="44">
        <f t="shared" si="2"/>
        <v>127</v>
      </c>
      <c r="P29" s="354">
        <v>1</v>
      </c>
      <c r="Q29" s="378">
        <v>79</v>
      </c>
      <c r="R29" s="45">
        <v>34</v>
      </c>
      <c r="S29" s="44">
        <f t="shared" si="3"/>
        <v>113</v>
      </c>
      <c r="T29" s="377">
        <v>1</v>
      </c>
      <c r="U29" s="363">
        <f t="shared" si="4"/>
        <v>329</v>
      </c>
      <c r="V29" s="46">
        <f t="shared" si="5"/>
        <v>160</v>
      </c>
      <c r="W29" s="47">
        <f t="shared" si="6"/>
        <v>489</v>
      </c>
      <c r="X29" s="48">
        <f t="shared" si="7"/>
        <v>4</v>
      </c>
      <c r="Y29" s="42">
        <v>84</v>
      </c>
      <c r="Z29" s="43">
        <v>34</v>
      </c>
      <c r="AA29" s="44">
        <f t="shared" si="8"/>
        <v>118</v>
      </c>
      <c r="AB29" s="43">
        <v>4</v>
      </c>
      <c r="AC29" s="45">
        <v>82</v>
      </c>
      <c r="AD29" s="45">
        <v>27</v>
      </c>
      <c r="AE29" s="44">
        <f t="shared" si="9"/>
        <v>109</v>
      </c>
      <c r="AF29" s="45">
        <v>4</v>
      </c>
      <c r="AG29" s="45">
        <v>79</v>
      </c>
      <c r="AH29" s="45">
        <v>34</v>
      </c>
      <c r="AI29" s="44">
        <f t="shared" si="10"/>
        <v>113</v>
      </c>
      <c r="AJ29" s="45">
        <v>5</v>
      </c>
      <c r="AK29" s="45">
        <v>86</v>
      </c>
      <c r="AL29" s="45">
        <v>27</v>
      </c>
      <c r="AM29" s="44">
        <f t="shared" si="11"/>
        <v>113</v>
      </c>
      <c r="AN29" s="45">
        <v>4</v>
      </c>
      <c r="AO29" s="46">
        <f t="shared" si="12"/>
        <v>331</v>
      </c>
      <c r="AP29" s="46">
        <f t="shared" si="13"/>
        <v>122</v>
      </c>
      <c r="AQ29" s="47">
        <f t="shared" si="14"/>
        <v>453</v>
      </c>
      <c r="AR29" s="48">
        <f t="shared" si="15"/>
        <v>17</v>
      </c>
      <c r="AS29" s="222">
        <f t="shared" si="16"/>
        <v>660</v>
      </c>
      <c r="AT29" s="223">
        <f t="shared" si="17"/>
        <v>282</v>
      </c>
      <c r="AU29" s="228">
        <f t="shared" si="18"/>
        <v>942</v>
      </c>
      <c r="AV29" s="224">
        <f t="shared" si="19"/>
        <v>21</v>
      </c>
    </row>
    <row r="30" spans="1:48" ht="15.75" customHeight="1">
      <c r="A30" s="23">
        <v>26</v>
      </c>
      <c r="B30" s="409"/>
      <c r="C30" s="369" t="s">
        <v>87</v>
      </c>
      <c r="D30" s="371" t="s">
        <v>86</v>
      </c>
      <c r="E30" s="358">
        <v>82</v>
      </c>
      <c r="F30" s="43">
        <v>45</v>
      </c>
      <c r="G30" s="44">
        <f t="shared" si="0"/>
        <v>127</v>
      </c>
      <c r="H30" s="353">
        <v>2</v>
      </c>
      <c r="I30" s="376">
        <v>92</v>
      </c>
      <c r="J30" s="45">
        <v>43</v>
      </c>
      <c r="K30" s="44">
        <f t="shared" si="1"/>
        <v>135</v>
      </c>
      <c r="L30" s="377">
        <v>1</v>
      </c>
      <c r="M30" s="360">
        <v>82</v>
      </c>
      <c r="N30" s="45">
        <v>35</v>
      </c>
      <c r="O30" s="44">
        <f t="shared" si="2"/>
        <v>117</v>
      </c>
      <c r="P30" s="354">
        <v>3</v>
      </c>
      <c r="Q30" s="378">
        <v>78</v>
      </c>
      <c r="R30" s="45">
        <v>35</v>
      </c>
      <c r="S30" s="44">
        <f t="shared" si="3"/>
        <v>113</v>
      </c>
      <c r="T30" s="377">
        <v>1</v>
      </c>
      <c r="U30" s="363">
        <f t="shared" si="4"/>
        <v>334</v>
      </c>
      <c r="V30" s="46">
        <f t="shared" si="5"/>
        <v>158</v>
      </c>
      <c r="W30" s="47">
        <f t="shared" si="6"/>
        <v>492</v>
      </c>
      <c r="X30" s="48">
        <f t="shared" si="7"/>
        <v>7</v>
      </c>
      <c r="Y30" s="51">
        <v>83</v>
      </c>
      <c r="Z30" s="45">
        <v>33</v>
      </c>
      <c r="AA30" s="44">
        <f t="shared" si="8"/>
        <v>116</v>
      </c>
      <c r="AB30" s="45">
        <v>2</v>
      </c>
      <c r="AC30" s="49">
        <v>76</v>
      </c>
      <c r="AD30" s="45">
        <v>36</v>
      </c>
      <c r="AE30" s="44">
        <f t="shared" si="9"/>
        <v>112</v>
      </c>
      <c r="AF30" s="45">
        <v>2</v>
      </c>
      <c r="AG30" s="50">
        <v>87</v>
      </c>
      <c r="AH30" s="45">
        <v>24</v>
      </c>
      <c r="AI30" s="44">
        <f t="shared" si="10"/>
        <v>111</v>
      </c>
      <c r="AJ30" s="45">
        <v>4</v>
      </c>
      <c r="AK30" s="45">
        <v>77</v>
      </c>
      <c r="AL30" s="45">
        <v>32</v>
      </c>
      <c r="AM30" s="44">
        <f t="shared" si="11"/>
        <v>109</v>
      </c>
      <c r="AN30" s="45">
        <v>2</v>
      </c>
      <c r="AO30" s="46">
        <f t="shared" si="12"/>
        <v>323</v>
      </c>
      <c r="AP30" s="46">
        <f t="shared" si="13"/>
        <v>125</v>
      </c>
      <c r="AQ30" s="47">
        <f t="shared" si="14"/>
        <v>448</v>
      </c>
      <c r="AR30" s="48">
        <f t="shared" si="15"/>
        <v>10</v>
      </c>
      <c r="AS30" s="222">
        <f t="shared" si="16"/>
        <v>657</v>
      </c>
      <c r="AT30" s="223">
        <f t="shared" si="17"/>
        <v>283</v>
      </c>
      <c r="AU30" s="228">
        <f t="shared" si="18"/>
        <v>940</v>
      </c>
      <c r="AV30" s="224">
        <f t="shared" si="19"/>
        <v>17</v>
      </c>
    </row>
    <row r="31" spans="1:48" ht="15.75" customHeight="1">
      <c r="A31" s="22">
        <v>27</v>
      </c>
      <c r="B31" s="409"/>
      <c r="C31" s="369" t="s">
        <v>199</v>
      </c>
      <c r="D31" s="371" t="s">
        <v>200</v>
      </c>
      <c r="E31" s="359">
        <v>80</v>
      </c>
      <c r="F31" s="43">
        <v>16</v>
      </c>
      <c r="G31" s="44">
        <f t="shared" si="0"/>
        <v>96</v>
      </c>
      <c r="H31" s="353">
        <v>7</v>
      </c>
      <c r="I31" s="378">
        <v>79</v>
      </c>
      <c r="J31" s="45">
        <v>42</v>
      </c>
      <c r="K31" s="44">
        <f t="shared" si="1"/>
        <v>121</v>
      </c>
      <c r="L31" s="377">
        <v>2</v>
      </c>
      <c r="M31" s="358">
        <v>78</v>
      </c>
      <c r="N31" s="45">
        <v>21</v>
      </c>
      <c r="O31" s="44">
        <f t="shared" si="2"/>
        <v>99</v>
      </c>
      <c r="P31" s="354">
        <v>8</v>
      </c>
      <c r="Q31" s="378">
        <v>76</v>
      </c>
      <c r="R31" s="45">
        <v>39</v>
      </c>
      <c r="S31" s="44">
        <f t="shared" si="3"/>
        <v>115</v>
      </c>
      <c r="T31" s="377">
        <v>3</v>
      </c>
      <c r="U31" s="363">
        <f t="shared" si="4"/>
        <v>313</v>
      </c>
      <c r="V31" s="46">
        <f t="shared" si="5"/>
        <v>118</v>
      </c>
      <c r="W31" s="47">
        <f t="shared" si="6"/>
        <v>431</v>
      </c>
      <c r="X31" s="48">
        <f t="shared" si="7"/>
        <v>20</v>
      </c>
      <c r="Y31" s="51">
        <v>81</v>
      </c>
      <c r="Z31" s="45">
        <v>43</v>
      </c>
      <c r="AA31" s="44">
        <f t="shared" si="8"/>
        <v>124</v>
      </c>
      <c r="AB31" s="45">
        <v>1</v>
      </c>
      <c r="AC31" s="49">
        <v>95</v>
      </c>
      <c r="AD31" s="45">
        <v>41</v>
      </c>
      <c r="AE31" s="44">
        <f t="shared" si="9"/>
        <v>136</v>
      </c>
      <c r="AF31" s="45">
        <v>2</v>
      </c>
      <c r="AG31" s="50">
        <v>88</v>
      </c>
      <c r="AH31" s="45">
        <v>43</v>
      </c>
      <c r="AI31" s="44">
        <f t="shared" si="10"/>
        <v>131</v>
      </c>
      <c r="AJ31" s="45">
        <v>1</v>
      </c>
      <c r="AK31" s="45">
        <v>80</v>
      </c>
      <c r="AL31" s="45">
        <v>35</v>
      </c>
      <c r="AM31" s="44">
        <f t="shared" si="11"/>
        <v>115</v>
      </c>
      <c r="AN31" s="45">
        <v>3</v>
      </c>
      <c r="AO31" s="46">
        <f t="shared" si="12"/>
        <v>344</v>
      </c>
      <c r="AP31" s="46">
        <f t="shared" si="13"/>
        <v>162</v>
      </c>
      <c r="AQ31" s="47">
        <f t="shared" si="14"/>
        <v>506</v>
      </c>
      <c r="AR31" s="48">
        <f t="shared" si="15"/>
        <v>7</v>
      </c>
      <c r="AS31" s="222">
        <f t="shared" si="16"/>
        <v>657</v>
      </c>
      <c r="AT31" s="223">
        <f t="shared" si="17"/>
        <v>280</v>
      </c>
      <c r="AU31" s="228">
        <f t="shared" si="18"/>
        <v>937</v>
      </c>
      <c r="AV31" s="224">
        <f t="shared" si="19"/>
        <v>27</v>
      </c>
    </row>
    <row r="32" spans="1:48" ht="15.75" customHeight="1">
      <c r="A32" s="22">
        <v>28</v>
      </c>
      <c r="B32" s="409"/>
      <c r="C32" s="368" t="s">
        <v>85</v>
      </c>
      <c r="D32" s="372" t="s">
        <v>86</v>
      </c>
      <c r="E32" s="359">
        <v>76</v>
      </c>
      <c r="F32" s="43">
        <v>45</v>
      </c>
      <c r="G32" s="44">
        <f t="shared" si="0"/>
        <v>121</v>
      </c>
      <c r="H32" s="353">
        <v>1</v>
      </c>
      <c r="I32" s="378">
        <v>89</v>
      </c>
      <c r="J32" s="45">
        <v>36</v>
      </c>
      <c r="K32" s="44">
        <f t="shared" si="1"/>
        <v>125</v>
      </c>
      <c r="L32" s="377">
        <v>2</v>
      </c>
      <c r="M32" s="358">
        <v>88</v>
      </c>
      <c r="N32" s="45">
        <v>26</v>
      </c>
      <c r="O32" s="44">
        <f t="shared" si="2"/>
        <v>114</v>
      </c>
      <c r="P32" s="354">
        <v>4</v>
      </c>
      <c r="Q32" s="378">
        <v>87</v>
      </c>
      <c r="R32" s="45">
        <v>36</v>
      </c>
      <c r="S32" s="44">
        <f t="shared" si="3"/>
        <v>123</v>
      </c>
      <c r="T32" s="377">
        <v>3</v>
      </c>
      <c r="U32" s="363">
        <f t="shared" si="4"/>
        <v>340</v>
      </c>
      <c r="V32" s="46">
        <f t="shared" si="5"/>
        <v>143</v>
      </c>
      <c r="W32" s="47">
        <f t="shared" si="6"/>
        <v>483</v>
      </c>
      <c r="X32" s="48">
        <f t="shared" si="7"/>
        <v>10</v>
      </c>
      <c r="Y32" s="51">
        <v>73</v>
      </c>
      <c r="Z32" s="43">
        <v>45</v>
      </c>
      <c r="AA32" s="44">
        <f t="shared" si="8"/>
        <v>118</v>
      </c>
      <c r="AB32" s="43">
        <v>0</v>
      </c>
      <c r="AC32" s="49">
        <v>73</v>
      </c>
      <c r="AD32" s="45">
        <v>36</v>
      </c>
      <c r="AE32" s="44">
        <f t="shared" si="9"/>
        <v>109</v>
      </c>
      <c r="AF32" s="45">
        <v>4</v>
      </c>
      <c r="AG32" s="50">
        <v>81</v>
      </c>
      <c r="AH32" s="45">
        <v>27</v>
      </c>
      <c r="AI32" s="44">
        <f t="shared" si="10"/>
        <v>108</v>
      </c>
      <c r="AJ32" s="45">
        <v>5</v>
      </c>
      <c r="AK32" s="45">
        <v>67</v>
      </c>
      <c r="AL32" s="45">
        <v>45</v>
      </c>
      <c r="AM32" s="44">
        <f t="shared" si="11"/>
        <v>112</v>
      </c>
      <c r="AN32" s="45">
        <v>3</v>
      </c>
      <c r="AO32" s="46">
        <f t="shared" si="12"/>
        <v>294</v>
      </c>
      <c r="AP32" s="46">
        <f t="shared" si="13"/>
        <v>153</v>
      </c>
      <c r="AQ32" s="47">
        <f t="shared" si="14"/>
        <v>447</v>
      </c>
      <c r="AR32" s="48">
        <f t="shared" si="15"/>
        <v>12</v>
      </c>
      <c r="AS32" s="222">
        <f t="shared" si="16"/>
        <v>634</v>
      </c>
      <c r="AT32" s="223">
        <f t="shared" si="17"/>
        <v>296</v>
      </c>
      <c r="AU32" s="228">
        <f t="shared" si="18"/>
        <v>930</v>
      </c>
      <c r="AV32" s="224">
        <f t="shared" si="19"/>
        <v>22</v>
      </c>
    </row>
    <row r="33" spans="1:48" ht="15.75">
      <c r="A33" s="22">
        <v>29</v>
      </c>
      <c r="B33" s="27"/>
      <c r="C33" s="368" t="s">
        <v>146</v>
      </c>
      <c r="D33" s="372" t="s">
        <v>145</v>
      </c>
      <c r="E33" s="359">
        <v>79</v>
      </c>
      <c r="F33" s="43">
        <v>25</v>
      </c>
      <c r="G33" s="44">
        <f t="shared" si="0"/>
        <v>104</v>
      </c>
      <c r="H33" s="353">
        <v>4</v>
      </c>
      <c r="I33" s="378">
        <v>83</v>
      </c>
      <c r="J33" s="45">
        <v>27</v>
      </c>
      <c r="K33" s="44">
        <f t="shared" si="1"/>
        <v>110</v>
      </c>
      <c r="L33" s="377">
        <v>5</v>
      </c>
      <c r="M33" s="358">
        <v>89</v>
      </c>
      <c r="N33" s="45">
        <v>51</v>
      </c>
      <c r="O33" s="44">
        <f t="shared" si="2"/>
        <v>140</v>
      </c>
      <c r="P33" s="354">
        <v>0</v>
      </c>
      <c r="Q33" s="378">
        <v>84</v>
      </c>
      <c r="R33" s="45">
        <v>26</v>
      </c>
      <c r="S33" s="44">
        <f t="shared" si="3"/>
        <v>110</v>
      </c>
      <c r="T33" s="377">
        <v>6</v>
      </c>
      <c r="U33" s="363">
        <f t="shared" si="4"/>
        <v>335</v>
      </c>
      <c r="V33" s="46">
        <f t="shared" si="5"/>
        <v>129</v>
      </c>
      <c r="W33" s="47">
        <f t="shared" si="6"/>
        <v>464</v>
      </c>
      <c r="X33" s="48">
        <f t="shared" si="7"/>
        <v>15</v>
      </c>
      <c r="Y33" s="51">
        <v>82</v>
      </c>
      <c r="Z33" s="45">
        <v>36</v>
      </c>
      <c r="AA33" s="44">
        <f t="shared" si="8"/>
        <v>118</v>
      </c>
      <c r="AB33" s="45">
        <v>3</v>
      </c>
      <c r="AC33" s="49">
        <v>86</v>
      </c>
      <c r="AD33" s="45">
        <v>34</v>
      </c>
      <c r="AE33" s="44">
        <f t="shared" si="9"/>
        <v>120</v>
      </c>
      <c r="AF33" s="45">
        <v>0</v>
      </c>
      <c r="AG33" s="50">
        <v>65</v>
      </c>
      <c r="AH33" s="45">
        <v>17</v>
      </c>
      <c r="AI33" s="44">
        <f t="shared" si="10"/>
        <v>82</v>
      </c>
      <c r="AJ33" s="45">
        <v>6</v>
      </c>
      <c r="AK33" s="45">
        <v>85</v>
      </c>
      <c r="AL33" s="45">
        <v>34</v>
      </c>
      <c r="AM33" s="44">
        <f t="shared" si="11"/>
        <v>119</v>
      </c>
      <c r="AN33" s="45">
        <v>3</v>
      </c>
      <c r="AO33" s="46">
        <f t="shared" si="12"/>
        <v>318</v>
      </c>
      <c r="AP33" s="46">
        <f t="shared" si="13"/>
        <v>121</v>
      </c>
      <c r="AQ33" s="47">
        <f t="shared" si="14"/>
        <v>439</v>
      </c>
      <c r="AR33" s="48">
        <f t="shared" si="15"/>
        <v>12</v>
      </c>
      <c r="AS33" s="222">
        <f t="shared" si="16"/>
        <v>653</v>
      </c>
      <c r="AT33" s="223">
        <f t="shared" si="17"/>
        <v>250</v>
      </c>
      <c r="AU33" s="228">
        <f t="shared" si="18"/>
        <v>903</v>
      </c>
      <c r="AV33" s="224">
        <f t="shared" si="19"/>
        <v>27</v>
      </c>
    </row>
    <row r="34" spans="1:48" ht="15.75">
      <c r="A34" s="22">
        <v>30</v>
      </c>
      <c r="B34" s="27"/>
      <c r="C34" s="366" t="s">
        <v>34</v>
      </c>
      <c r="D34" s="371" t="s">
        <v>32</v>
      </c>
      <c r="E34" s="359">
        <v>83</v>
      </c>
      <c r="F34" s="45">
        <v>44</v>
      </c>
      <c r="G34" s="44">
        <f t="shared" si="0"/>
        <v>127</v>
      </c>
      <c r="H34" s="354">
        <v>4</v>
      </c>
      <c r="I34" s="376">
        <v>82</v>
      </c>
      <c r="J34" s="45">
        <v>26</v>
      </c>
      <c r="K34" s="44">
        <f t="shared" si="1"/>
        <v>108</v>
      </c>
      <c r="L34" s="377">
        <v>4</v>
      </c>
      <c r="M34" s="360">
        <v>87</v>
      </c>
      <c r="N34" s="45">
        <v>27</v>
      </c>
      <c r="O34" s="44">
        <f t="shared" si="2"/>
        <v>114</v>
      </c>
      <c r="P34" s="354">
        <v>6</v>
      </c>
      <c r="Q34" s="378">
        <v>87</v>
      </c>
      <c r="R34" s="45">
        <v>27</v>
      </c>
      <c r="S34" s="44">
        <f t="shared" si="3"/>
        <v>114</v>
      </c>
      <c r="T34" s="377">
        <v>6</v>
      </c>
      <c r="U34" s="363">
        <f t="shared" si="4"/>
        <v>339</v>
      </c>
      <c r="V34" s="46">
        <f t="shared" si="5"/>
        <v>124</v>
      </c>
      <c r="W34" s="47">
        <f t="shared" si="6"/>
        <v>463</v>
      </c>
      <c r="X34" s="48">
        <f t="shared" si="7"/>
        <v>20</v>
      </c>
      <c r="Y34" s="51">
        <v>69</v>
      </c>
      <c r="Z34" s="43">
        <v>35</v>
      </c>
      <c r="AA34" s="44">
        <f t="shared" si="8"/>
        <v>104</v>
      </c>
      <c r="AB34" s="43">
        <v>2</v>
      </c>
      <c r="AC34" s="49">
        <v>82</v>
      </c>
      <c r="AD34" s="45">
        <v>36</v>
      </c>
      <c r="AE34" s="44">
        <f t="shared" si="9"/>
        <v>118</v>
      </c>
      <c r="AF34" s="45">
        <v>2</v>
      </c>
      <c r="AG34" s="50">
        <v>77</v>
      </c>
      <c r="AH34" s="45">
        <v>34</v>
      </c>
      <c r="AI34" s="44">
        <f t="shared" si="10"/>
        <v>111</v>
      </c>
      <c r="AJ34" s="45">
        <v>2</v>
      </c>
      <c r="AK34" s="45">
        <v>78</v>
      </c>
      <c r="AL34" s="45">
        <v>25</v>
      </c>
      <c r="AM34" s="44">
        <f t="shared" si="11"/>
        <v>103</v>
      </c>
      <c r="AN34" s="45">
        <v>5</v>
      </c>
      <c r="AO34" s="46">
        <f t="shared" si="12"/>
        <v>306</v>
      </c>
      <c r="AP34" s="46">
        <f t="shared" si="13"/>
        <v>130</v>
      </c>
      <c r="AQ34" s="47">
        <f t="shared" si="14"/>
        <v>436</v>
      </c>
      <c r="AR34" s="48">
        <f t="shared" si="15"/>
        <v>11</v>
      </c>
      <c r="AS34" s="222">
        <f t="shared" si="16"/>
        <v>645</v>
      </c>
      <c r="AT34" s="223">
        <f t="shared" si="17"/>
        <v>254</v>
      </c>
      <c r="AU34" s="228">
        <f t="shared" si="18"/>
        <v>899</v>
      </c>
      <c r="AV34" s="224">
        <f t="shared" si="19"/>
        <v>31</v>
      </c>
    </row>
    <row r="35" spans="1:48" ht="15.75">
      <c r="A35" s="22">
        <v>31</v>
      </c>
      <c r="B35" s="27"/>
      <c r="C35" s="366" t="s">
        <v>31</v>
      </c>
      <c r="D35" s="371" t="s">
        <v>32</v>
      </c>
      <c r="E35" s="358">
        <v>88</v>
      </c>
      <c r="F35" s="43">
        <v>34</v>
      </c>
      <c r="G35" s="44">
        <f t="shared" si="0"/>
        <v>122</v>
      </c>
      <c r="H35" s="353">
        <v>4</v>
      </c>
      <c r="I35" s="376">
        <v>79</v>
      </c>
      <c r="J35" s="45">
        <v>27</v>
      </c>
      <c r="K35" s="44">
        <f t="shared" si="1"/>
        <v>106</v>
      </c>
      <c r="L35" s="377">
        <v>7</v>
      </c>
      <c r="M35" s="360">
        <v>94</v>
      </c>
      <c r="N35" s="45">
        <v>35</v>
      </c>
      <c r="O35" s="44">
        <f t="shared" si="2"/>
        <v>129</v>
      </c>
      <c r="P35" s="354">
        <v>5</v>
      </c>
      <c r="Q35" s="378">
        <v>72</v>
      </c>
      <c r="R35" s="45">
        <v>51</v>
      </c>
      <c r="S35" s="44">
        <f t="shared" si="3"/>
        <v>123</v>
      </c>
      <c r="T35" s="377">
        <v>6</v>
      </c>
      <c r="U35" s="363">
        <f t="shared" si="4"/>
        <v>333</v>
      </c>
      <c r="V35" s="46">
        <f t="shared" si="5"/>
        <v>147</v>
      </c>
      <c r="W35" s="47">
        <f t="shared" si="6"/>
        <v>480</v>
      </c>
      <c r="X35" s="48">
        <f t="shared" si="7"/>
        <v>22</v>
      </c>
      <c r="Y35" s="42">
        <v>70</v>
      </c>
      <c r="Z35" s="43">
        <v>26</v>
      </c>
      <c r="AA35" s="44">
        <f t="shared" si="8"/>
        <v>96</v>
      </c>
      <c r="AB35" s="43">
        <v>6</v>
      </c>
      <c r="AC35" s="45">
        <v>64</v>
      </c>
      <c r="AD35" s="45">
        <v>51</v>
      </c>
      <c r="AE35" s="44">
        <f t="shared" si="9"/>
        <v>115</v>
      </c>
      <c r="AF35" s="45">
        <v>1</v>
      </c>
      <c r="AG35" s="45">
        <v>74</v>
      </c>
      <c r="AH35" s="45">
        <v>25</v>
      </c>
      <c r="AI35" s="44">
        <f t="shared" si="10"/>
        <v>99</v>
      </c>
      <c r="AJ35" s="45">
        <v>5</v>
      </c>
      <c r="AK35" s="45">
        <v>73</v>
      </c>
      <c r="AL35" s="45">
        <v>35</v>
      </c>
      <c r="AM35" s="44">
        <f t="shared" si="11"/>
        <v>108</v>
      </c>
      <c r="AN35" s="45">
        <v>4</v>
      </c>
      <c r="AO35" s="46">
        <f t="shared" si="12"/>
        <v>281</v>
      </c>
      <c r="AP35" s="46">
        <f t="shared" si="13"/>
        <v>137</v>
      </c>
      <c r="AQ35" s="47">
        <f t="shared" si="14"/>
        <v>418</v>
      </c>
      <c r="AR35" s="48">
        <f t="shared" si="15"/>
        <v>16</v>
      </c>
      <c r="AS35" s="222">
        <f t="shared" si="16"/>
        <v>614</v>
      </c>
      <c r="AT35" s="223">
        <f t="shared" si="17"/>
        <v>284</v>
      </c>
      <c r="AU35" s="228">
        <f t="shared" si="18"/>
        <v>898</v>
      </c>
      <c r="AV35" s="224">
        <f t="shared" si="19"/>
        <v>38</v>
      </c>
    </row>
    <row r="36" spans="1:48" ht="15.75">
      <c r="A36" s="22">
        <v>32</v>
      </c>
      <c r="B36" s="27"/>
      <c r="C36" s="367"/>
      <c r="D36" s="371"/>
      <c r="E36" s="359"/>
      <c r="F36" s="43"/>
      <c r="G36" s="44">
        <f t="shared" si="0"/>
        <v>0</v>
      </c>
      <c r="H36" s="353"/>
      <c r="I36" s="378"/>
      <c r="J36" s="45"/>
      <c r="K36" s="44">
        <f t="shared" si="1"/>
        <v>0</v>
      </c>
      <c r="L36" s="377"/>
      <c r="M36" s="358"/>
      <c r="N36" s="45"/>
      <c r="O36" s="44">
        <f t="shared" si="2"/>
        <v>0</v>
      </c>
      <c r="P36" s="354"/>
      <c r="Q36" s="378"/>
      <c r="R36" s="45"/>
      <c r="S36" s="44">
        <f t="shared" si="3"/>
        <v>0</v>
      </c>
      <c r="T36" s="377"/>
      <c r="U36" s="363">
        <f t="shared" si="4"/>
        <v>0</v>
      </c>
      <c r="V36" s="46">
        <f t="shared" si="5"/>
        <v>0</v>
      </c>
      <c r="W36" s="47">
        <f t="shared" si="6"/>
        <v>0</v>
      </c>
      <c r="X36" s="48">
        <f t="shared" si="7"/>
        <v>0</v>
      </c>
      <c r="Y36" s="51"/>
      <c r="Z36" s="45"/>
      <c r="AA36" s="44">
        <f t="shared" si="8"/>
        <v>0</v>
      </c>
      <c r="AB36" s="45"/>
      <c r="AC36" s="49"/>
      <c r="AD36" s="45"/>
      <c r="AE36" s="44">
        <f t="shared" si="9"/>
        <v>0</v>
      </c>
      <c r="AF36" s="45"/>
      <c r="AG36" s="50"/>
      <c r="AH36" s="45"/>
      <c r="AI36" s="44">
        <f t="shared" si="10"/>
        <v>0</v>
      </c>
      <c r="AJ36" s="45"/>
      <c r="AK36" s="45"/>
      <c r="AL36" s="45"/>
      <c r="AM36" s="44">
        <f t="shared" si="11"/>
        <v>0</v>
      </c>
      <c r="AN36" s="45"/>
      <c r="AO36" s="46">
        <f t="shared" si="12"/>
        <v>0</v>
      </c>
      <c r="AP36" s="46">
        <f t="shared" si="13"/>
        <v>0</v>
      </c>
      <c r="AQ36" s="47">
        <f t="shared" si="14"/>
        <v>0</v>
      </c>
      <c r="AR36" s="48">
        <f t="shared" si="15"/>
        <v>0</v>
      </c>
      <c r="AS36" s="222">
        <f t="shared" si="16"/>
        <v>0</v>
      </c>
      <c r="AT36" s="223">
        <f t="shared" si="17"/>
        <v>0</v>
      </c>
      <c r="AU36" s="228">
        <f t="shared" si="18"/>
        <v>0</v>
      </c>
      <c r="AV36" s="224">
        <f t="shared" si="19"/>
        <v>0</v>
      </c>
    </row>
    <row r="37" spans="1:48" ht="15.75">
      <c r="A37" s="22">
        <v>33</v>
      </c>
      <c r="B37" s="27"/>
      <c r="C37" s="367"/>
      <c r="D37" s="372"/>
      <c r="E37" s="359"/>
      <c r="F37" s="43"/>
      <c r="G37" s="44">
        <f t="shared" si="0"/>
        <v>0</v>
      </c>
      <c r="H37" s="353"/>
      <c r="I37" s="378"/>
      <c r="J37" s="45"/>
      <c r="K37" s="44">
        <f t="shared" si="1"/>
        <v>0</v>
      </c>
      <c r="L37" s="377"/>
      <c r="M37" s="358"/>
      <c r="N37" s="45"/>
      <c r="O37" s="44">
        <f t="shared" si="2"/>
        <v>0</v>
      </c>
      <c r="P37" s="354"/>
      <c r="Q37" s="378"/>
      <c r="R37" s="45"/>
      <c r="S37" s="44">
        <f t="shared" si="3"/>
        <v>0</v>
      </c>
      <c r="T37" s="377"/>
      <c r="U37" s="363">
        <f t="shared" si="4"/>
        <v>0</v>
      </c>
      <c r="V37" s="46">
        <f t="shared" si="5"/>
        <v>0</v>
      </c>
      <c r="W37" s="47">
        <f t="shared" si="6"/>
        <v>0</v>
      </c>
      <c r="X37" s="48">
        <f t="shared" si="7"/>
        <v>0</v>
      </c>
      <c r="Y37" s="42"/>
      <c r="Z37" s="43"/>
      <c r="AA37" s="44">
        <f t="shared" si="8"/>
        <v>0</v>
      </c>
      <c r="AB37" s="43"/>
      <c r="AC37" s="45"/>
      <c r="AD37" s="45"/>
      <c r="AE37" s="44">
        <f t="shared" si="9"/>
        <v>0</v>
      </c>
      <c r="AF37" s="45"/>
      <c r="AG37" s="45"/>
      <c r="AH37" s="45"/>
      <c r="AI37" s="44">
        <f t="shared" si="10"/>
        <v>0</v>
      </c>
      <c r="AJ37" s="45"/>
      <c r="AK37" s="45"/>
      <c r="AL37" s="45"/>
      <c r="AM37" s="44">
        <f t="shared" si="11"/>
        <v>0</v>
      </c>
      <c r="AN37" s="45"/>
      <c r="AO37" s="46">
        <f t="shared" si="12"/>
        <v>0</v>
      </c>
      <c r="AP37" s="46">
        <f t="shared" si="13"/>
        <v>0</v>
      </c>
      <c r="AQ37" s="47">
        <f t="shared" si="14"/>
        <v>0</v>
      </c>
      <c r="AR37" s="48">
        <f t="shared" si="15"/>
        <v>0</v>
      </c>
      <c r="AS37" s="222">
        <f t="shared" si="16"/>
        <v>0</v>
      </c>
      <c r="AT37" s="223">
        <f t="shared" si="17"/>
        <v>0</v>
      </c>
      <c r="AU37" s="228">
        <f t="shared" si="18"/>
        <v>0</v>
      </c>
      <c r="AV37" s="224">
        <f t="shared" si="19"/>
        <v>0</v>
      </c>
    </row>
    <row r="38" spans="1:48" ht="15.75">
      <c r="A38" s="22">
        <v>34</v>
      </c>
      <c r="B38" s="27"/>
      <c r="C38" s="366"/>
      <c r="D38" s="371"/>
      <c r="E38" s="358"/>
      <c r="F38" s="45"/>
      <c r="G38" s="44">
        <f t="shared" si="0"/>
        <v>0</v>
      </c>
      <c r="H38" s="354"/>
      <c r="I38" s="376"/>
      <c r="J38" s="45"/>
      <c r="K38" s="44">
        <f t="shared" si="1"/>
        <v>0</v>
      </c>
      <c r="L38" s="377"/>
      <c r="M38" s="360"/>
      <c r="N38" s="45"/>
      <c r="O38" s="44">
        <f t="shared" si="2"/>
        <v>0</v>
      </c>
      <c r="P38" s="354"/>
      <c r="Q38" s="378"/>
      <c r="R38" s="45"/>
      <c r="S38" s="44">
        <f t="shared" si="3"/>
        <v>0</v>
      </c>
      <c r="T38" s="377"/>
      <c r="U38" s="363">
        <f t="shared" si="4"/>
        <v>0</v>
      </c>
      <c r="V38" s="46">
        <f t="shared" si="5"/>
        <v>0</v>
      </c>
      <c r="W38" s="47">
        <f t="shared" si="6"/>
        <v>0</v>
      </c>
      <c r="X38" s="48">
        <f t="shared" si="7"/>
        <v>0</v>
      </c>
      <c r="Y38" s="51"/>
      <c r="Z38" s="45"/>
      <c r="AA38" s="44">
        <f t="shared" si="8"/>
        <v>0</v>
      </c>
      <c r="AB38" s="45"/>
      <c r="AC38" s="45"/>
      <c r="AD38" s="45"/>
      <c r="AE38" s="44">
        <f t="shared" si="9"/>
        <v>0</v>
      </c>
      <c r="AF38" s="45"/>
      <c r="AG38" s="45"/>
      <c r="AH38" s="45"/>
      <c r="AI38" s="44">
        <f t="shared" si="10"/>
        <v>0</v>
      </c>
      <c r="AJ38" s="45"/>
      <c r="AK38" s="45"/>
      <c r="AL38" s="45"/>
      <c r="AM38" s="44">
        <f t="shared" si="11"/>
        <v>0</v>
      </c>
      <c r="AN38" s="45"/>
      <c r="AO38" s="46">
        <f t="shared" si="12"/>
        <v>0</v>
      </c>
      <c r="AP38" s="46">
        <f t="shared" si="13"/>
        <v>0</v>
      </c>
      <c r="AQ38" s="47">
        <f t="shared" si="14"/>
        <v>0</v>
      </c>
      <c r="AR38" s="48">
        <f t="shared" si="15"/>
        <v>0</v>
      </c>
      <c r="AS38" s="222">
        <f t="shared" si="16"/>
        <v>0</v>
      </c>
      <c r="AT38" s="223">
        <f t="shared" si="17"/>
        <v>0</v>
      </c>
      <c r="AU38" s="228">
        <f t="shared" si="18"/>
        <v>0</v>
      </c>
      <c r="AV38" s="224">
        <f t="shared" si="19"/>
        <v>0</v>
      </c>
    </row>
    <row r="39" spans="1:48" ht="15.75">
      <c r="A39" s="22">
        <v>35</v>
      </c>
      <c r="B39" s="27"/>
      <c r="C39" s="403"/>
      <c r="D39" s="371"/>
      <c r="E39" s="358"/>
      <c r="F39" s="43"/>
      <c r="G39" s="44">
        <f t="shared" si="0"/>
        <v>0</v>
      </c>
      <c r="H39" s="353"/>
      <c r="I39" s="376"/>
      <c r="J39" s="45"/>
      <c r="K39" s="44">
        <f t="shared" si="1"/>
        <v>0</v>
      </c>
      <c r="L39" s="377"/>
      <c r="M39" s="360"/>
      <c r="N39" s="45"/>
      <c r="O39" s="44">
        <f t="shared" si="2"/>
        <v>0</v>
      </c>
      <c r="P39" s="354"/>
      <c r="Q39" s="378"/>
      <c r="R39" s="45"/>
      <c r="S39" s="44">
        <f t="shared" si="3"/>
        <v>0</v>
      </c>
      <c r="T39" s="377"/>
      <c r="U39" s="363">
        <f t="shared" si="4"/>
        <v>0</v>
      </c>
      <c r="V39" s="46">
        <f t="shared" si="5"/>
        <v>0</v>
      </c>
      <c r="W39" s="47">
        <f t="shared" si="6"/>
        <v>0</v>
      </c>
      <c r="X39" s="48">
        <f t="shared" si="7"/>
        <v>0</v>
      </c>
      <c r="Y39" s="51"/>
      <c r="Z39" s="43"/>
      <c r="AA39" s="44">
        <f t="shared" si="8"/>
        <v>0</v>
      </c>
      <c r="AB39" s="43"/>
      <c r="AC39" s="49"/>
      <c r="AD39" s="45"/>
      <c r="AE39" s="44">
        <f t="shared" si="9"/>
        <v>0</v>
      </c>
      <c r="AF39" s="45"/>
      <c r="AG39" s="50"/>
      <c r="AH39" s="45"/>
      <c r="AI39" s="44">
        <f t="shared" si="10"/>
        <v>0</v>
      </c>
      <c r="AJ39" s="45"/>
      <c r="AK39" s="45"/>
      <c r="AL39" s="45"/>
      <c r="AM39" s="44">
        <f t="shared" si="11"/>
        <v>0</v>
      </c>
      <c r="AN39" s="45"/>
      <c r="AO39" s="46">
        <f t="shared" si="12"/>
        <v>0</v>
      </c>
      <c r="AP39" s="46">
        <f t="shared" si="13"/>
        <v>0</v>
      </c>
      <c r="AQ39" s="47">
        <f t="shared" si="14"/>
        <v>0</v>
      </c>
      <c r="AR39" s="48">
        <f t="shared" si="15"/>
        <v>0</v>
      </c>
      <c r="AS39" s="222">
        <f t="shared" si="16"/>
        <v>0</v>
      </c>
      <c r="AT39" s="223">
        <f t="shared" si="17"/>
        <v>0</v>
      </c>
      <c r="AU39" s="228">
        <f t="shared" si="18"/>
        <v>0</v>
      </c>
      <c r="AV39" s="224">
        <f t="shared" si="19"/>
        <v>0</v>
      </c>
    </row>
    <row r="40" spans="1:48" ht="16.5" thickBot="1">
      <c r="A40" s="22">
        <v>36</v>
      </c>
      <c r="B40" s="26"/>
      <c r="C40" s="434"/>
      <c r="D40" s="437"/>
      <c r="E40" s="379"/>
      <c r="F40" s="334"/>
      <c r="G40" s="333">
        <f t="shared" si="0"/>
        <v>0</v>
      </c>
      <c r="H40" s="356"/>
      <c r="I40" s="445"/>
      <c r="J40" s="334"/>
      <c r="K40" s="333">
        <f t="shared" si="1"/>
        <v>0</v>
      </c>
      <c r="L40" s="380"/>
      <c r="M40" s="455"/>
      <c r="N40" s="334"/>
      <c r="O40" s="333">
        <f t="shared" si="2"/>
        <v>0</v>
      </c>
      <c r="P40" s="356"/>
      <c r="Q40" s="379"/>
      <c r="R40" s="334"/>
      <c r="S40" s="333">
        <f t="shared" si="3"/>
        <v>0</v>
      </c>
      <c r="T40" s="380"/>
      <c r="U40" s="364">
        <f t="shared" si="4"/>
        <v>0</v>
      </c>
      <c r="V40" s="335">
        <f t="shared" si="5"/>
        <v>0</v>
      </c>
      <c r="W40" s="336">
        <f t="shared" si="6"/>
        <v>0</v>
      </c>
      <c r="X40" s="456">
        <f t="shared" si="7"/>
        <v>0</v>
      </c>
      <c r="Y40" s="51"/>
      <c r="Z40" s="45"/>
      <c r="AA40" s="44">
        <f aca="true" t="shared" si="20" ref="AA40:AA57">IF(Y40&lt;&gt;0,Y40+Z40,0)</f>
        <v>0</v>
      </c>
      <c r="AB40" s="45"/>
      <c r="AC40" s="49"/>
      <c r="AD40" s="45"/>
      <c r="AE40" s="44">
        <f aca="true" t="shared" si="21" ref="AE40:AE57">IF(AC40&lt;&gt;0,AC40+AD40,0)</f>
        <v>0</v>
      </c>
      <c r="AF40" s="45"/>
      <c r="AG40" s="50"/>
      <c r="AH40" s="45"/>
      <c r="AI40" s="44">
        <f aca="true" t="shared" si="22" ref="AI40:AI57">IF(AG40&lt;&gt;0,AG40+AH40,0)</f>
        <v>0</v>
      </c>
      <c r="AJ40" s="45"/>
      <c r="AK40" s="45"/>
      <c r="AL40" s="45"/>
      <c r="AM40" s="44">
        <f aca="true" t="shared" si="23" ref="AM40:AM57">IF(AK40&lt;&gt;0,AK40+AL40,0)</f>
        <v>0</v>
      </c>
      <c r="AN40" s="45"/>
      <c r="AO40" s="46">
        <f t="shared" si="12"/>
        <v>0</v>
      </c>
      <c r="AP40" s="46">
        <f t="shared" si="13"/>
        <v>0</v>
      </c>
      <c r="AQ40" s="47">
        <f aca="true" t="shared" si="24" ref="AQ40:AQ57">IF(AO40+AP40&lt;&gt;0,AO40+AP40,0)</f>
        <v>0</v>
      </c>
      <c r="AR40" s="48">
        <f t="shared" si="15"/>
        <v>0</v>
      </c>
      <c r="AS40" s="222">
        <f aca="true" t="shared" si="25" ref="AS40:AS57">U40+AO40</f>
        <v>0</v>
      </c>
      <c r="AT40" s="223">
        <f aca="true" t="shared" si="26" ref="AT40:AT57">V40+AP40</f>
        <v>0</v>
      </c>
      <c r="AU40" s="228">
        <f aca="true" t="shared" si="27" ref="AU40:AU57">W40+AQ40</f>
        <v>0</v>
      </c>
      <c r="AV40" s="224">
        <f aca="true" t="shared" si="28" ref="AV40:AV57">X40+AR40</f>
        <v>0</v>
      </c>
    </row>
    <row r="41" spans="1:48" ht="15.75">
      <c r="A41" s="22">
        <v>37</v>
      </c>
      <c r="B41" s="26"/>
      <c r="C41" s="432"/>
      <c r="D41" s="436"/>
      <c r="E41" s="450"/>
      <c r="F41" s="451"/>
      <c r="G41" s="442">
        <f t="shared" si="0"/>
        <v>0</v>
      </c>
      <c r="H41" s="451"/>
      <c r="I41" s="441"/>
      <c r="J41" s="441"/>
      <c r="K41" s="442">
        <f t="shared" si="1"/>
        <v>0</v>
      </c>
      <c r="L41" s="441"/>
      <c r="M41" s="441"/>
      <c r="N41" s="441"/>
      <c r="O41" s="442">
        <f t="shared" si="2"/>
        <v>0</v>
      </c>
      <c r="P41" s="441"/>
      <c r="Q41" s="441"/>
      <c r="R41" s="441"/>
      <c r="S41" s="442">
        <f t="shared" si="3"/>
        <v>0</v>
      </c>
      <c r="T41" s="441"/>
      <c r="U41" s="452">
        <f t="shared" si="4"/>
        <v>0</v>
      </c>
      <c r="V41" s="452">
        <f t="shared" si="5"/>
        <v>0</v>
      </c>
      <c r="W41" s="453">
        <f t="shared" si="6"/>
        <v>0</v>
      </c>
      <c r="X41" s="454">
        <f t="shared" si="7"/>
        <v>0</v>
      </c>
      <c r="Y41" s="42"/>
      <c r="Z41" s="43"/>
      <c r="AA41" s="44">
        <f t="shared" si="20"/>
        <v>0</v>
      </c>
      <c r="AB41" s="43"/>
      <c r="AC41" s="45"/>
      <c r="AD41" s="45"/>
      <c r="AE41" s="44">
        <f t="shared" si="21"/>
        <v>0</v>
      </c>
      <c r="AF41" s="45"/>
      <c r="AG41" s="45"/>
      <c r="AH41" s="45"/>
      <c r="AI41" s="44">
        <f t="shared" si="22"/>
        <v>0</v>
      </c>
      <c r="AJ41" s="45"/>
      <c r="AK41" s="45"/>
      <c r="AL41" s="45"/>
      <c r="AM41" s="44">
        <f t="shared" si="23"/>
        <v>0</v>
      </c>
      <c r="AN41" s="45"/>
      <c r="AO41" s="46">
        <f t="shared" si="12"/>
        <v>0</v>
      </c>
      <c r="AP41" s="46">
        <f t="shared" si="13"/>
        <v>0</v>
      </c>
      <c r="AQ41" s="47">
        <f t="shared" si="24"/>
        <v>0</v>
      </c>
      <c r="AR41" s="48">
        <f t="shared" si="15"/>
        <v>0</v>
      </c>
      <c r="AS41" s="222">
        <f t="shared" si="25"/>
        <v>0</v>
      </c>
      <c r="AT41" s="223">
        <f t="shared" si="26"/>
        <v>0</v>
      </c>
      <c r="AU41" s="228">
        <f t="shared" si="27"/>
        <v>0</v>
      </c>
      <c r="AV41" s="224">
        <f t="shared" si="28"/>
        <v>0</v>
      </c>
    </row>
    <row r="42" spans="1:48" ht="15.75">
      <c r="A42" s="22">
        <v>38</v>
      </c>
      <c r="B42" s="26"/>
      <c r="C42" s="404"/>
      <c r="D42" s="405"/>
      <c r="E42" s="51"/>
      <c r="F42" s="45"/>
      <c r="G42" s="44">
        <f t="shared" si="0"/>
        <v>0</v>
      </c>
      <c r="H42" s="45"/>
      <c r="I42" s="45"/>
      <c r="J42" s="45"/>
      <c r="K42" s="44">
        <f t="shared" si="1"/>
        <v>0</v>
      </c>
      <c r="L42" s="45"/>
      <c r="M42" s="45"/>
      <c r="N42" s="45"/>
      <c r="O42" s="44">
        <f t="shared" si="2"/>
        <v>0</v>
      </c>
      <c r="P42" s="45"/>
      <c r="Q42" s="45"/>
      <c r="R42" s="45"/>
      <c r="S42" s="44">
        <f t="shared" si="3"/>
        <v>0</v>
      </c>
      <c r="T42" s="45"/>
      <c r="U42" s="46">
        <f t="shared" si="4"/>
        <v>0</v>
      </c>
      <c r="V42" s="46">
        <f t="shared" si="5"/>
        <v>0</v>
      </c>
      <c r="W42" s="47">
        <f t="shared" si="6"/>
        <v>0</v>
      </c>
      <c r="X42" s="48">
        <f t="shared" si="7"/>
        <v>0</v>
      </c>
      <c r="Y42" s="51"/>
      <c r="Z42" s="45"/>
      <c r="AA42" s="44">
        <f t="shared" si="20"/>
        <v>0</v>
      </c>
      <c r="AB42" s="45"/>
      <c r="AC42" s="45"/>
      <c r="AD42" s="45"/>
      <c r="AE42" s="44">
        <f t="shared" si="21"/>
        <v>0</v>
      </c>
      <c r="AF42" s="45"/>
      <c r="AG42" s="45"/>
      <c r="AH42" s="45"/>
      <c r="AI42" s="44">
        <f t="shared" si="22"/>
        <v>0</v>
      </c>
      <c r="AJ42" s="45"/>
      <c r="AK42" s="45"/>
      <c r="AL42" s="45"/>
      <c r="AM42" s="44">
        <f t="shared" si="23"/>
        <v>0</v>
      </c>
      <c r="AN42" s="45"/>
      <c r="AO42" s="46">
        <f t="shared" si="12"/>
        <v>0</v>
      </c>
      <c r="AP42" s="46">
        <f t="shared" si="13"/>
        <v>0</v>
      </c>
      <c r="AQ42" s="47">
        <f t="shared" si="24"/>
        <v>0</v>
      </c>
      <c r="AR42" s="48">
        <f t="shared" si="15"/>
        <v>0</v>
      </c>
      <c r="AS42" s="222">
        <f t="shared" si="25"/>
        <v>0</v>
      </c>
      <c r="AT42" s="223">
        <f t="shared" si="26"/>
        <v>0</v>
      </c>
      <c r="AU42" s="228">
        <f t="shared" si="27"/>
        <v>0</v>
      </c>
      <c r="AV42" s="224">
        <f t="shared" si="28"/>
        <v>0</v>
      </c>
    </row>
    <row r="43" spans="1:48" ht="15.75">
      <c r="A43" s="22">
        <v>39</v>
      </c>
      <c r="B43" s="26"/>
      <c r="C43" s="25"/>
      <c r="D43" s="34"/>
      <c r="E43" s="42"/>
      <c r="F43" s="43"/>
      <c r="G43" s="44">
        <f t="shared" si="0"/>
        <v>0</v>
      </c>
      <c r="H43" s="43"/>
      <c r="I43" s="45"/>
      <c r="J43" s="45"/>
      <c r="K43" s="44">
        <f t="shared" si="1"/>
        <v>0</v>
      </c>
      <c r="L43" s="45"/>
      <c r="M43" s="45"/>
      <c r="N43" s="45"/>
      <c r="O43" s="44">
        <f t="shared" si="2"/>
        <v>0</v>
      </c>
      <c r="P43" s="45"/>
      <c r="Q43" s="45"/>
      <c r="R43" s="45"/>
      <c r="S43" s="44">
        <f t="shared" si="3"/>
        <v>0</v>
      </c>
      <c r="T43" s="45"/>
      <c r="U43" s="46">
        <f aca="true" t="shared" si="29" ref="U43:V45">IF(E43+I43+M43+Q43&lt;&gt;0,E43+I43+M43+Q43,0)</f>
        <v>0</v>
      </c>
      <c r="V43" s="46">
        <f t="shared" si="29"/>
        <v>0</v>
      </c>
      <c r="W43" s="47">
        <f t="shared" si="6"/>
        <v>0</v>
      </c>
      <c r="X43" s="48">
        <f aca="true" t="shared" si="30" ref="X43:X57">IF(H43+L43+P43+T43&lt;&gt;"",H43+L43+P43+T43,"")</f>
        <v>0</v>
      </c>
      <c r="Y43" s="42"/>
      <c r="Z43" s="43"/>
      <c r="AA43" s="44">
        <f t="shared" si="20"/>
        <v>0</v>
      </c>
      <c r="AB43" s="43"/>
      <c r="AC43" s="45"/>
      <c r="AD43" s="45"/>
      <c r="AE43" s="44">
        <f t="shared" si="21"/>
        <v>0</v>
      </c>
      <c r="AF43" s="45"/>
      <c r="AG43" s="45"/>
      <c r="AH43" s="45"/>
      <c r="AI43" s="44">
        <f t="shared" si="22"/>
        <v>0</v>
      </c>
      <c r="AJ43" s="45"/>
      <c r="AK43" s="45"/>
      <c r="AL43" s="45"/>
      <c r="AM43" s="44">
        <f t="shared" si="23"/>
        <v>0</v>
      </c>
      <c r="AN43" s="45"/>
      <c r="AO43" s="46">
        <f t="shared" si="12"/>
        <v>0</v>
      </c>
      <c r="AP43" s="46">
        <f t="shared" si="13"/>
        <v>0</v>
      </c>
      <c r="AQ43" s="47">
        <f t="shared" si="24"/>
        <v>0</v>
      </c>
      <c r="AR43" s="48">
        <f aca="true" t="shared" si="31" ref="AR43:AR57">IF(AB43+AF43+AJ43+AN43&lt;&gt;"",AB43+AF43+AJ43+AN43,"")</f>
        <v>0</v>
      </c>
      <c r="AS43" s="222">
        <f t="shared" si="25"/>
        <v>0</v>
      </c>
      <c r="AT43" s="223">
        <f t="shared" si="26"/>
        <v>0</v>
      </c>
      <c r="AU43" s="228">
        <f t="shared" si="27"/>
        <v>0</v>
      </c>
      <c r="AV43" s="224">
        <f t="shared" si="28"/>
        <v>0</v>
      </c>
    </row>
    <row r="44" spans="1:48" ht="15.75">
      <c r="A44" s="22">
        <v>40</v>
      </c>
      <c r="B44" s="27"/>
      <c r="C44" s="25"/>
      <c r="D44" s="34"/>
      <c r="E44" s="42"/>
      <c r="F44" s="43"/>
      <c r="G44" s="44">
        <f t="shared" si="0"/>
        <v>0</v>
      </c>
      <c r="H44" s="43"/>
      <c r="I44" s="45"/>
      <c r="J44" s="45"/>
      <c r="K44" s="44">
        <f t="shared" si="1"/>
        <v>0</v>
      </c>
      <c r="L44" s="45"/>
      <c r="M44" s="45"/>
      <c r="N44" s="45"/>
      <c r="O44" s="44">
        <f t="shared" si="2"/>
        <v>0</v>
      </c>
      <c r="P44" s="45"/>
      <c r="Q44" s="45"/>
      <c r="R44" s="45"/>
      <c r="S44" s="44">
        <f t="shared" si="3"/>
        <v>0</v>
      </c>
      <c r="T44" s="45"/>
      <c r="U44" s="46">
        <f t="shared" si="29"/>
        <v>0</v>
      </c>
      <c r="V44" s="46">
        <f t="shared" si="29"/>
        <v>0</v>
      </c>
      <c r="W44" s="136">
        <f t="shared" si="6"/>
        <v>0</v>
      </c>
      <c r="X44" s="48">
        <f t="shared" si="30"/>
        <v>0</v>
      </c>
      <c r="Y44" s="42"/>
      <c r="Z44" s="43"/>
      <c r="AA44" s="44">
        <f t="shared" si="20"/>
        <v>0</v>
      </c>
      <c r="AB44" s="43"/>
      <c r="AC44" s="45"/>
      <c r="AD44" s="45"/>
      <c r="AE44" s="44">
        <f t="shared" si="21"/>
        <v>0</v>
      </c>
      <c r="AF44" s="45"/>
      <c r="AG44" s="45"/>
      <c r="AH44" s="45"/>
      <c r="AI44" s="44">
        <f t="shared" si="22"/>
        <v>0</v>
      </c>
      <c r="AJ44" s="45"/>
      <c r="AK44" s="45"/>
      <c r="AL44" s="45"/>
      <c r="AM44" s="44">
        <f t="shared" si="23"/>
        <v>0</v>
      </c>
      <c r="AN44" s="45"/>
      <c r="AO44" s="46">
        <f t="shared" si="12"/>
        <v>0</v>
      </c>
      <c r="AP44" s="46">
        <f t="shared" si="13"/>
        <v>0</v>
      </c>
      <c r="AQ44" s="136">
        <f t="shared" si="24"/>
        <v>0</v>
      </c>
      <c r="AR44" s="48">
        <f t="shared" si="31"/>
        <v>0</v>
      </c>
      <c r="AS44" s="222">
        <f t="shared" si="25"/>
        <v>0</v>
      </c>
      <c r="AT44" s="223">
        <f t="shared" si="26"/>
        <v>0</v>
      </c>
      <c r="AU44" s="228">
        <f t="shared" si="27"/>
        <v>0</v>
      </c>
      <c r="AV44" s="224">
        <f t="shared" si="28"/>
        <v>0</v>
      </c>
    </row>
    <row r="45" spans="1:48" ht="15.75">
      <c r="A45" s="22">
        <v>41</v>
      </c>
      <c r="B45" s="26"/>
      <c r="C45" s="25"/>
      <c r="D45" s="34"/>
      <c r="E45" s="42"/>
      <c r="F45" s="43"/>
      <c r="G45" s="44">
        <f t="shared" si="0"/>
        <v>0</v>
      </c>
      <c r="H45" s="43"/>
      <c r="I45" s="45"/>
      <c r="J45" s="45"/>
      <c r="K45" s="44">
        <f t="shared" si="1"/>
        <v>0</v>
      </c>
      <c r="L45" s="45"/>
      <c r="M45" s="45"/>
      <c r="N45" s="45"/>
      <c r="O45" s="44">
        <f t="shared" si="2"/>
        <v>0</v>
      </c>
      <c r="P45" s="45"/>
      <c r="Q45" s="45"/>
      <c r="R45" s="45"/>
      <c r="S45" s="44">
        <f t="shared" si="3"/>
        <v>0</v>
      </c>
      <c r="T45" s="45"/>
      <c r="U45" s="46">
        <f t="shared" si="29"/>
        <v>0</v>
      </c>
      <c r="V45" s="46">
        <f t="shared" si="29"/>
        <v>0</v>
      </c>
      <c r="W45" s="47">
        <f t="shared" si="6"/>
        <v>0</v>
      </c>
      <c r="X45" s="48">
        <f t="shared" si="30"/>
        <v>0</v>
      </c>
      <c r="Y45" s="42"/>
      <c r="Z45" s="43"/>
      <c r="AA45" s="44">
        <f t="shared" si="20"/>
        <v>0</v>
      </c>
      <c r="AB45" s="43"/>
      <c r="AC45" s="45"/>
      <c r="AD45" s="45"/>
      <c r="AE45" s="44">
        <f t="shared" si="21"/>
        <v>0</v>
      </c>
      <c r="AF45" s="45"/>
      <c r="AG45" s="45"/>
      <c r="AH45" s="45"/>
      <c r="AI45" s="44">
        <f t="shared" si="22"/>
        <v>0</v>
      </c>
      <c r="AJ45" s="45"/>
      <c r="AK45" s="45"/>
      <c r="AL45" s="45"/>
      <c r="AM45" s="44">
        <f t="shared" si="23"/>
        <v>0</v>
      </c>
      <c r="AN45" s="45"/>
      <c r="AO45" s="46">
        <f t="shared" si="12"/>
        <v>0</v>
      </c>
      <c r="AP45" s="46">
        <f t="shared" si="13"/>
        <v>0</v>
      </c>
      <c r="AQ45" s="47">
        <f t="shared" si="24"/>
        <v>0</v>
      </c>
      <c r="AR45" s="48">
        <f t="shared" si="31"/>
        <v>0</v>
      </c>
      <c r="AS45" s="222">
        <f t="shared" si="25"/>
        <v>0</v>
      </c>
      <c r="AT45" s="223">
        <f t="shared" si="26"/>
        <v>0</v>
      </c>
      <c r="AU45" s="228">
        <f t="shared" si="27"/>
        <v>0</v>
      </c>
      <c r="AV45" s="224">
        <f t="shared" si="28"/>
        <v>0</v>
      </c>
    </row>
    <row r="46" spans="1:48" ht="15.75">
      <c r="A46" s="22">
        <v>42</v>
      </c>
      <c r="B46" s="26"/>
      <c r="C46" s="25"/>
      <c r="D46" s="33"/>
      <c r="E46" s="51"/>
      <c r="F46" s="45"/>
      <c r="G46" s="44">
        <f aca="true" t="shared" si="32" ref="G46:G57">IF(E46&lt;&gt;0,E46+F46,0)</f>
        <v>0</v>
      </c>
      <c r="H46" s="45"/>
      <c r="I46" s="45"/>
      <c r="J46" s="45"/>
      <c r="K46" s="44">
        <f aca="true" t="shared" si="33" ref="K46:K57">IF(I46&lt;&gt;0,I46+J46,0)</f>
        <v>0</v>
      </c>
      <c r="L46" s="45"/>
      <c r="M46" s="45"/>
      <c r="N46" s="45"/>
      <c r="O46" s="44">
        <f aca="true" t="shared" si="34" ref="O46:O57">IF(M46&lt;&gt;0,M46+N46,0)</f>
        <v>0</v>
      </c>
      <c r="P46" s="45"/>
      <c r="Q46" s="45"/>
      <c r="R46" s="45"/>
      <c r="S46" s="44">
        <f aca="true" t="shared" si="35" ref="S46:S57">IF(Q46&lt;&gt;0,Q46+R46,0)</f>
        <v>0</v>
      </c>
      <c r="T46" s="45"/>
      <c r="U46" s="46">
        <f aca="true" t="shared" si="36" ref="U46:U57">IF(E46+I46+M46+Q46&lt;&gt;0,E46+I46+M46+Q46,0)</f>
        <v>0</v>
      </c>
      <c r="V46" s="46">
        <f aca="true" t="shared" si="37" ref="V46:V57">IF(F46+J46+N46+R46&lt;&gt;0,F46+J46+N46+R46,0)</f>
        <v>0</v>
      </c>
      <c r="W46" s="47">
        <f aca="true" t="shared" si="38" ref="W46:W57">IF(U46+V46&lt;&gt;0,U46+V46,0)</f>
        <v>0</v>
      </c>
      <c r="X46" s="48">
        <f t="shared" si="30"/>
        <v>0</v>
      </c>
      <c r="Y46" s="51"/>
      <c r="Z46" s="45"/>
      <c r="AA46" s="44">
        <f t="shared" si="20"/>
        <v>0</v>
      </c>
      <c r="AB46" s="45"/>
      <c r="AC46" s="45"/>
      <c r="AD46" s="45"/>
      <c r="AE46" s="44">
        <f t="shared" si="21"/>
        <v>0</v>
      </c>
      <c r="AF46" s="45"/>
      <c r="AG46" s="45"/>
      <c r="AH46" s="45"/>
      <c r="AI46" s="44">
        <f t="shared" si="22"/>
        <v>0</v>
      </c>
      <c r="AJ46" s="45"/>
      <c r="AK46" s="45"/>
      <c r="AL46" s="45"/>
      <c r="AM46" s="44">
        <f t="shared" si="23"/>
        <v>0</v>
      </c>
      <c r="AN46" s="45"/>
      <c r="AO46" s="46">
        <f aca="true" t="shared" si="39" ref="AO46:AO57">IF(Y46+AC46+AG46+AK46&lt;&gt;0,Y46+AC46+AG46+AK46,0)</f>
        <v>0</v>
      </c>
      <c r="AP46" s="46">
        <f aca="true" t="shared" si="40" ref="AP46:AP57">IF(Z46+AD46+AH46+AL46&lt;&gt;0,Z46+AD46+AH46+AL46,0)</f>
        <v>0</v>
      </c>
      <c r="AQ46" s="47">
        <f t="shared" si="24"/>
        <v>0</v>
      </c>
      <c r="AR46" s="48">
        <f t="shared" si="31"/>
        <v>0</v>
      </c>
      <c r="AS46" s="222">
        <f t="shared" si="25"/>
        <v>0</v>
      </c>
      <c r="AT46" s="223">
        <f t="shared" si="26"/>
        <v>0</v>
      </c>
      <c r="AU46" s="228">
        <f t="shared" si="27"/>
        <v>0</v>
      </c>
      <c r="AV46" s="224">
        <f t="shared" si="28"/>
        <v>0</v>
      </c>
    </row>
    <row r="47" spans="1:48" ht="15.75">
      <c r="A47" s="22">
        <v>43</v>
      </c>
      <c r="B47" s="26"/>
      <c r="C47" s="25"/>
      <c r="D47" s="34"/>
      <c r="E47" s="42"/>
      <c r="F47" s="43"/>
      <c r="G47" s="44">
        <f t="shared" si="32"/>
        <v>0</v>
      </c>
      <c r="H47" s="43"/>
      <c r="I47" s="45"/>
      <c r="J47" s="45"/>
      <c r="K47" s="44">
        <f t="shared" si="33"/>
        <v>0</v>
      </c>
      <c r="L47" s="45"/>
      <c r="M47" s="45"/>
      <c r="N47" s="45"/>
      <c r="O47" s="44">
        <f t="shared" si="34"/>
        <v>0</v>
      </c>
      <c r="P47" s="45"/>
      <c r="Q47" s="45"/>
      <c r="R47" s="45"/>
      <c r="S47" s="44">
        <f t="shared" si="35"/>
        <v>0</v>
      </c>
      <c r="T47" s="45"/>
      <c r="U47" s="46">
        <f t="shared" si="36"/>
        <v>0</v>
      </c>
      <c r="V47" s="46">
        <f t="shared" si="37"/>
        <v>0</v>
      </c>
      <c r="W47" s="47">
        <f t="shared" si="38"/>
        <v>0</v>
      </c>
      <c r="X47" s="48">
        <f t="shared" si="30"/>
        <v>0</v>
      </c>
      <c r="Y47" s="42"/>
      <c r="Z47" s="43"/>
      <c r="AA47" s="44">
        <f t="shared" si="20"/>
        <v>0</v>
      </c>
      <c r="AB47" s="43"/>
      <c r="AC47" s="45"/>
      <c r="AD47" s="45"/>
      <c r="AE47" s="44">
        <f t="shared" si="21"/>
        <v>0</v>
      </c>
      <c r="AF47" s="45"/>
      <c r="AG47" s="45"/>
      <c r="AH47" s="45"/>
      <c r="AI47" s="44">
        <f t="shared" si="22"/>
        <v>0</v>
      </c>
      <c r="AJ47" s="45"/>
      <c r="AK47" s="45"/>
      <c r="AL47" s="45"/>
      <c r="AM47" s="44">
        <f t="shared" si="23"/>
        <v>0</v>
      </c>
      <c r="AN47" s="45"/>
      <c r="AO47" s="46">
        <f t="shared" si="39"/>
        <v>0</v>
      </c>
      <c r="AP47" s="46">
        <f t="shared" si="40"/>
        <v>0</v>
      </c>
      <c r="AQ47" s="47">
        <f t="shared" si="24"/>
        <v>0</v>
      </c>
      <c r="AR47" s="48">
        <f t="shared" si="31"/>
        <v>0</v>
      </c>
      <c r="AS47" s="222">
        <f t="shared" si="25"/>
        <v>0</v>
      </c>
      <c r="AT47" s="223">
        <f t="shared" si="26"/>
        <v>0</v>
      </c>
      <c r="AU47" s="228">
        <f t="shared" si="27"/>
        <v>0</v>
      </c>
      <c r="AV47" s="224">
        <f t="shared" si="28"/>
        <v>0</v>
      </c>
    </row>
    <row r="48" spans="1:48" ht="15.75">
      <c r="A48" s="22">
        <v>44</v>
      </c>
      <c r="B48" s="26"/>
      <c r="C48" s="25"/>
      <c r="D48" s="34"/>
      <c r="E48" s="42"/>
      <c r="F48" s="43"/>
      <c r="G48" s="44">
        <f t="shared" si="32"/>
        <v>0</v>
      </c>
      <c r="H48" s="43"/>
      <c r="I48" s="45"/>
      <c r="J48" s="45"/>
      <c r="K48" s="44">
        <f t="shared" si="33"/>
        <v>0</v>
      </c>
      <c r="L48" s="45"/>
      <c r="M48" s="45"/>
      <c r="N48" s="45"/>
      <c r="O48" s="44">
        <f t="shared" si="34"/>
        <v>0</v>
      </c>
      <c r="P48" s="45"/>
      <c r="Q48" s="45"/>
      <c r="R48" s="45"/>
      <c r="S48" s="44">
        <f t="shared" si="35"/>
        <v>0</v>
      </c>
      <c r="T48" s="45"/>
      <c r="U48" s="46">
        <f t="shared" si="36"/>
        <v>0</v>
      </c>
      <c r="V48" s="46">
        <f t="shared" si="37"/>
        <v>0</v>
      </c>
      <c r="W48" s="47">
        <f t="shared" si="38"/>
        <v>0</v>
      </c>
      <c r="X48" s="48">
        <f t="shared" si="30"/>
        <v>0</v>
      </c>
      <c r="Y48" s="42"/>
      <c r="Z48" s="43"/>
      <c r="AA48" s="44">
        <f t="shared" si="20"/>
        <v>0</v>
      </c>
      <c r="AB48" s="43"/>
      <c r="AC48" s="45"/>
      <c r="AD48" s="45"/>
      <c r="AE48" s="44">
        <f t="shared" si="21"/>
        <v>0</v>
      </c>
      <c r="AF48" s="45"/>
      <c r="AG48" s="45"/>
      <c r="AH48" s="45"/>
      <c r="AI48" s="44">
        <f t="shared" si="22"/>
        <v>0</v>
      </c>
      <c r="AJ48" s="45"/>
      <c r="AK48" s="45"/>
      <c r="AL48" s="45"/>
      <c r="AM48" s="44">
        <f t="shared" si="23"/>
        <v>0</v>
      </c>
      <c r="AN48" s="45"/>
      <c r="AO48" s="46">
        <f t="shared" si="39"/>
        <v>0</v>
      </c>
      <c r="AP48" s="46">
        <f t="shared" si="40"/>
        <v>0</v>
      </c>
      <c r="AQ48" s="47">
        <f t="shared" si="24"/>
        <v>0</v>
      </c>
      <c r="AR48" s="48">
        <f t="shared" si="31"/>
        <v>0</v>
      </c>
      <c r="AS48" s="222">
        <f t="shared" si="25"/>
        <v>0</v>
      </c>
      <c r="AT48" s="223">
        <f t="shared" si="26"/>
        <v>0</v>
      </c>
      <c r="AU48" s="228">
        <f t="shared" si="27"/>
        <v>0</v>
      </c>
      <c r="AV48" s="224">
        <f t="shared" si="28"/>
        <v>0</v>
      </c>
    </row>
    <row r="49" spans="1:48" ht="15.75">
      <c r="A49" s="22">
        <v>45</v>
      </c>
      <c r="B49" s="26"/>
      <c r="C49" s="25"/>
      <c r="D49" s="34"/>
      <c r="E49" s="42"/>
      <c r="F49" s="43"/>
      <c r="G49" s="44">
        <f t="shared" si="32"/>
        <v>0</v>
      </c>
      <c r="H49" s="43"/>
      <c r="I49" s="45"/>
      <c r="J49" s="45"/>
      <c r="K49" s="44">
        <f t="shared" si="33"/>
        <v>0</v>
      </c>
      <c r="L49" s="45"/>
      <c r="M49" s="45"/>
      <c r="N49" s="45"/>
      <c r="O49" s="44">
        <f t="shared" si="34"/>
        <v>0</v>
      </c>
      <c r="P49" s="45"/>
      <c r="Q49" s="45"/>
      <c r="R49" s="45"/>
      <c r="S49" s="44">
        <f t="shared" si="35"/>
        <v>0</v>
      </c>
      <c r="T49" s="45"/>
      <c r="U49" s="46">
        <f t="shared" si="36"/>
        <v>0</v>
      </c>
      <c r="V49" s="46">
        <f t="shared" si="37"/>
        <v>0</v>
      </c>
      <c r="W49" s="47">
        <f t="shared" si="38"/>
        <v>0</v>
      </c>
      <c r="X49" s="48">
        <f t="shared" si="30"/>
        <v>0</v>
      </c>
      <c r="Y49" s="42"/>
      <c r="Z49" s="43"/>
      <c r="AA49" s="44">
        <f t="shared" si="20"/>
        <v>0</v>
      </c>
      <c r="AB49" s="43"/>
      <c r="AC49" s="45"/>
      <c r="AD49" s="45"/>
      <c r="AE49" s="44">
        <f t="shared" si="21"/>
        <v>0</v>
      </c>
      <c r="AF49" s="45"/>
      <c r="AG49" s="45"/>
      <c r="AH49" s="45"/>
      <c r="AI49" s="44">
        <f t="shared" si="22"/>
        <v>0</v>
      </c>
      <c r="AJ49" s="45"/>
      <c r="AK49" s="45"/>
      <c r="AL49" s="45"/>
      <c r="AM49" s="44">
        <f t="shared" si="23"/>
        <v>0</v>
      </c>
      <c r="AN49" s="45"/>
      <c r="AO49" s="46">
        <f t="shared" si="39"/>
        <v>0</v>
      </c>
      <c r="AP49" s="46">
        <f t="shared" si="40"/>
        <v>0</v>
      </c>
      <c r="AQ49" s="47">
        <f t="shared" si="24"/>
        <v>0</v>
      </c>
      <c r="AR49" s="48">
        <f t="shared" si="31"/>
        <v>0</v>
      </c>
      <c r="AS49" s="222">
        <f t="shared" si="25"/>
        <v>0</v>
      </c>
      <c r="AT49" s="223">
        <f t="shared" si="26"/>
        <v>0</v>
      </c>
      <c r="AU49" s="228">
        <f t="shared" si="27"/>
        <v>0</v>
      </c>
      <c r="AV49" s="224">
        <f t="shared" si="28"/>
        <v>0</v>
      </c>
    </row>
    <row r="50" spans="1:48" ht="15.75">
      <c r="A50" s="22">
        <v>46</v>
      </c>
      <c r="B50" s="26"/>
      <c r="C50" s="25"/>
      <c r="D50" s="34"/>
      <c r="E50" s="42"/>
      <c r="F50" s="43"/>
      <c r="G50" s="44">
        <f t="shared" si="32"/>
        <v>0</v>
      </c>
      <c r="H50" s="43"/>
      <c r="I50" s="45"/>
      <c r="J50" s="45"/>
      <c r="K50" s="44">
        <f t="shared" si="33"/>
        <v>0</v>
      </c>
      <c r="L50" s="45"/>
      <c r="M50" s="45"/>
      <c r="N50" s="45"/>
      <c r="O50" s="44">
        <f t="shared" si="34"/>
        <v>0</v>
      </c>
      <c r="P50" s="45"/>
      <c r="Q50" s="45"/>
      <c r="R50" s="45"/>
      <c r="S50" s="44">
        <f t="shared" si="35"/>
        <v>0</v>
      </c>
      <c r="T50" s="45"/>
      <c r="U50" s="46">
        <f t="shared" si="36"/>
        <v>0</v>
      </c>
      <c r="V50" s="46">
        <f t="shared" si="37"/>
        <v>0</v>
      </c>
      <c r="W50" s="47">
        <f t="shared" si="38"/>
        <v>0</v>
      </c>
      <c r="X50" s="48">
        <f t="shared" si="30"/>
        <v>0</v>
      </c>
      <c r="Y50" s="42"/>
      <c r="Z50" s="43"/>
      <c r="AA50" s="44">
        <f t="shared" si="20"/>
        <v>0</v>
      </c>
      <c r="AB50" s="43"/>
      <c r="AC50" s="45"/>
      <c r="AD50" s="45"/>
      <c r="AE50" s="44">
        <f t="shared" si="21"/>
        <v>0</v>
      </c>
      <c r="AF50" s="45"/>
      <c r="AG50" s="45"/>
      <c r="AH50" s="45"/>
      <c r="AI50" s="44">
        <f t="shared" si="22"/>
        <v>0</v>
      </c>
      <c r="AJ50" s="45"/>
      <c r="AK50" s="45"/>
      <c r="AL50" s="45"/>
      <c r="AM50" s="44">
        <f t="shared" si="23"/>
        <v>0</v>
      </c>
      <c r="AN50" s="45"/>
      <c r="AO50" s="46">
        <f t="shared" si="39"/>
        <v>0</v>
      </c>
      <c r="AP50" s="46">
        <f t="shared" si="40"/>
        <v>0</v>
      </c>
      <c r="AQ50" s="47">
        <f t="shared" si="24"/>
        <v>0</v>
      </c>
      <c r="AR50" s="48">
        <f t="shared" si="31"/>
        <v>0</v>
      </c>
      <c r="AS50" s="222">
        <f t="shared" si="25"/>
        <v>0</v>
      </c>
      <c r="AT50" s="223">
        <f t="shared" si="26"/>
        <v>0</v>
      </c>
      <c r="AU50" s="228">
        <f t="shared" si="27"/>
        <v>0</v>
      </c>
      <c r="AV50" s="224">
        <f t="shared" si="28"/>
        <v>0</v>
      </c>
    </row>
    <row r="51" spans="1:48" ht="15.75">
      <c r="A51" s="22">
        <v>47</v>
      </c>
      <c r="B51" s="26"/>
      <c r="C51" s="24"/>
      <c r="D51" s="33"/>
      <c r="E51" s="51"/>
      <c r="F51" s="43"/>
      <c r="G51" s="44">
        <f t="shared" si="32"/>
        <v>0</v>
      </c>
      <c r="H51" s="43"/>
      <c r="I51" s="49"/>
      <c r="J51" s="45"/>
      <c r="K51" s="44">
        <f t="shared" si="33"/>
        <v>0</v>
      </c>
      <c r="L51" s="45"/>
      <c r="M51" s="50"/>
      <c r="N51" s="45"/>
      <c r="O51" s="44">
        <f t="shared" si="34"/>
        <v>0</v>
      </c>
      <c r="P51" s="45"/>
      <c r="Q51" s="45"/>
      <c r="R51" s="45"/>
      <c r="S51" s="44">
        <f t="shared" si="35"/>
        <v>0</v>
      </c>
      <c r="T51" s="45"/>
      <c r="U51" s="46">
        <f t="shared" si="36"/>
        <v>0</v>
      </c>
      <c r="V51" s="46">
        <f t="shared" si="37"/>
        <v>0</v>
      </c>
      <c r="W51" s="47">
        <f t="shared" si="38"/>
        <v>0</v>
      </c>
      <c r="X51" s="48">
        <f t="shared" si="30"/>
        <v>0</v>
      </c>
      <c r="Y51" s="51"/>
      <c r="Z51" s="43"/>
      <c r="AA51" s="44">
        <f t="shared" si="20"/>
        <v>0</v>
      </c>
      <c r="AB51" s="43"/>
      <c r="AC51" s="49"/>
      <c r="AD51" s="45"/>
      <c r="AE51" s="44">
        <f t="shared" si="21"/>
        <v>0</v>
      </c>
      <c r="AF51" s="45"/>
      <c r="AG51" s="50"/>
      <c r="AH51" s="45"/>
      <c r="AI51" s="44">
        <f t="shared" si="22"/>
        <v>0</v>
      </c>
      <c r="AJ51" s="45"/>
      <c r="AK51" s="45"/>
      <c r="AL51" s="45"/>
      <c r="AM51" s="44">
        <f t="shared" si="23"/>
        <v>0</v>
      </c>
      <c r="AN51" s="45"/>
      <c r="AO51" s="46">
        <f t="shared" si="39"/>
        <v>0</v>
      </c>
      <c r="AP51" s="46">
        <f t="shared" si="40"/>
        <v>0</v>
      </c>
      <c r="AQ51" s="47">
        <f t="shared" si="24"/>
        <v>0</v>
      </c>
      <c r="AR51" s="48">
        <f t="shared" si="31"/>
        <v>0</v>
      </c>
      <c r="AS51" s="222">
        <f t="shared" si="25"/>
        <v>0</v>
      </c>
      <c r="AT51" s="223">
        <f t="shared" si="26"/>
        <v>0</v>
      </c>
      <c r="AU51" s="228">
        <f t="shared" si="27"/>
        <v>0</v>
      </c>
      <c r="AV51" s="224">
        <f t="shared" si="28"/>
        <v>0</v>
      </c>
    </row>
    <row r="52" spans="1:48" ht="15.75">
      <c r="A52" s="22">
        <v>48</v>
      </c>
      <c r="B52" s="26"/>
      <c r="C52" s="24"/>
      <c r="D52" s="33"/>
      <c r="E52" s="51"/>
      <c r="F52" s="45"/>
      <c r="G52" s="44">
        <f t="shared" si="32"/>
        <v>0</v>
      </c>
      <c r="H52" s="45"/>
      <c r="I52" s="49"/>
      <c r="J52" s="45"/>
      <c r="K52" s="44">
        <f t="shared" si="33"/>
        <v>0</v>
      </c>
      <c r="L52" s="45"/>
      <c r="M52" s="50"/>
      <c r="N52" s="45"/>
      <c r="O52" s="44">
        <f t="shared" si="34"/>
        <v>0</v>
      </c>
      <c r="P52" s="45"/>
      <c r="Q52" s="45"/>
      <c r="R52" s="45"/>
      <c r="S52" s="44">
        <f t="shared" si="35"/>
        <v>0</v>
      </c>
      <c r="T52" s="45"/>
      <c r="U52" s="46">
        <f t="shared" si="36"/>
        <v>0</v>
      </c>
      <c r="V52" s="46">
        <f t="shared" si="37"/>
        <v>0</v>
      </c>
      <c r="W52" s="47">
        <f t="shared" si="38"/>
        <v>0</v>
      </c>
      <c r="X52" s="48">
        <f t="shared" si="30"/>
        <v>0</v>
      </c>
      <c r="Y52" s="51"/>
      <c r="Z52" s="45"/>
      <c r="AA52" s="44">
        <f t="shared" si="20"/>
        <v>0</v>
      </c>
      <c r="AB52" s="45"/>
      <c r="AC52" s="49"/>
      <c r="AD52" s="45"/>
      <c r="AE52" s="44">
        <f t="shared" si="21"/>
        <v>0</v>
      </c>
      <c r="AF52" s="45"/>
      <c r="AG52" s="50"/>
      <c r="AH52" s="45"/>
      <c r="AI52" s="44">
        <f t="shared" si="22"/>
        <v>0</v>
      </c>
      <c r="AJ52" s="45"/>
      <c r="AK52" s="45"/>
      <c r="AL52" s="45"/>
      <c r="AM52" s="44">
        <f t="shared" si="23"/>
        <v>0</v>
      </c>
      <c r="AN52" s="45"/>
      <c r="AO52" s="46">
        <f t="shared" si="39"/>
        <v>0</v>
      </c>
      <c r="AP52" s="46">
        <f t="shared" si="40"/>
        <v>0</v>
      </c>
      <c r="AQ52" s="47">
        <f t="shared" si="24"/>
        <v>0</v>
      </c>
      <c r="AR52" s="48">
        <f t="shared" si="31"/>
        <v>0</v>
      </c>
      <c r="AS52" s="222">
        <f t="shared" si="25"/>
        <v>0</v>
      </c>
      <c r="AT52" s="223">
        <f t="shared" si="26"/>
        <v>0</v>
      </c>
      <c r="AU52" s="228">
        <f t="shared" si="27"/>
        <v>0</v>
      </c>
      <c r="AV52" s="224">
        <f t="shared" si="28"/>
        <v>0</v>
      </c>
    </row>
    <row r="53" spans="1:48" ht="15.75">
      <c r="A53" s="22">
        <v>49</v>
      </c>
      <c r="B53" s="26"/>
      <c r="C53" s="35"/>
      <c r="D53" s="38"/>
      <c r="E53" s="42"/>
      <c r="F53" s="43"/>
      <c r="G53" s="44">
        <f t="shared" si="32"/>
        <v>0</v>
      </c>
      <c r="H53" s="43"/>
      <c r="I53" s="45"/>
      <c r="J53" s="45"/>
      <c r="K53" s="44">
        <f t="shared" si="33"/>
        <v>0</v>
      </c>
      <c r="L53" s="45"/>
      <c r="M53" s="45"/>
      <c r="N53" s="45"/>
      <c r="O53" s="44">
        <f t="shared" si="34"/>
        <v>0</v>
      </c>
      <c r="P53" s="45"/>
      <c r="Q53" s="45"/>
      <c r="R53" s="45"/>
      <c r="S53" s="44">
        <f t="shared" si="35"/>
        <v>0</v>
      </c>
      <c r="T53" s="45"/>
      <c r="U53" s="46">
        <f t="shared" si="36"/>
        <v>0</v>
      </c>
      <c r="V53" s="46">
        <f t="shared" si="37"/>
        <v>0</v>
      </c>
      <c r="W53" s="47">
        <f t="shared" si="38"/>
        <v>0</v>
      </c>
      <c r="X53" s="48">
        <f t="shared" si="30"/>
        <v>0</v>
      </c>
      <c r="Y53" s="42"/>
      <c r="Z53" s="43"/>
      <c r="AA53" s="44">
        <f t="shared" si="20"/>
        <v>0</v>
      </c>
      <c r="AB53" s="43"/>
      <c r="AC53" s="45"/>
      <c r="AD53" s="45"/>
      <c r="AE53" s="44">
        <f t="shared" si="21"/>
        <v>0</v>
      </c>
      <c r="AF53" s="45"/>
      <c r="AG53" s="45"/>
      <c r="AH53" s="45"/>
      <c r="AI53" s="44">
        <f t="shared" si="22"/>
        <v>0</v>
      </c>
      <c r="AJ53" s="45"/>
      <c r="AK53" s="45"/>
      <c r="AL53" s="45"/>
      <c r="AM53" s="44">
        <f t="shared" si="23"/>
        <v>0</v>
      </c>
      <c r="AN53" s="45"/>
      <c r="AO53" s="46">
        <f t="shared" si="39"/>
        <v>0</v>
      </c>
      <c r="AP53" s="46">
        <f t="shared" si="40"/>
        <v>0</v>
      </c>
      <c r="AQ53" s="47">
        <f t="shared" si="24"/>
        <v>0</v>
      </c>
      <c r="AR53" s="48">
        <f t="shared" si="31"/>
        <v>0</v>
      </c>
      <c r="AS53" s="222">
        <f t="shared" si="25"/>
        <v>0</v>
      </c>
      <c r="AT53" s="223">
        <f t="shared" si="26"/>
        <v>0</v>
      </c>
      <c r="AU53" s="228">
        <f t="shared" si="27"/>
        <v>0</v>
      </c>
      <c r="AV53" s="224">
        <f t="shared" si="28"/>
        <v>0</v>
      </c>
    </row>
    <row r="54" spans="1:48" ht="15.75">
      <c r="A54" s="22">
        <v>50</v>
      </c>
      <c r="B54" s="26"/>
      <c r="C54" s="24"/>
      <c r="D54" s="33"/>
      <c r="E54" s="51"/>
      <c r="F54" s="45"/>
      <c r="G54" s="44">
        <f t="shared" si="32"/>
        <v>0</v>
      </c>
      <c r="H54" s="45"/>
      <c r="I54" s="49"/>
      <c r="J54" s="45"/>
      <c r="K54" s="44">
        <f t="shared" si="33"/>
        <v>0</v>
      </c>
      <c r="L54" s="45"/>
      <c r="M54" s="50"/>
      <c r="N54" s="45"/>
      <c r="O54" s="44">
        <f t="shared" si="34"/>
        <v>0</v>
      </c>
      <c r="P54" s="45"/>
      <c r="Q54" s="45"/>
      <c r="R54" s="45"/>
      <c r="S54" s="44">
        <f t="shared" si="35"/>
        <v>0</v>
      </c>
      <c r="T54" s="45"/>
      <c r="U54" s="46">
        <f t="shared" si="36"/>
        <v>0</v>
      </c>
      <c r="V54" s="46">
        <f t="shared" si="37"/>
        <v>0</v>
      </c>
      <c r="W54" s="47">
        <f t="shared" si="38"/>
        <v>0</v>
      </c>
      <c r="X54" s="48">
        <f t="shared" si="30"/>
        <v>0</v>
      </c>
      <c r="Y54" s="51"/>
      <c r="Z54" s="45"/>
      <c r="AA54" s="44">
        <f t="shared" si="20"/>
        <v>0</v>
      </c>
      <c r="AB54" s="45"/>
      <c r="AC54" s="49"/>
      <c r="AD54" s="45"/>
      <c r="AE54" s="44">
        <f t="shared" si="21"/>
        <v>0</v>
      </c>
      <c r="AF54" s="45"/>
      <c r="AG54" s="50"/>
      <c r="AH54" s="45"/>
      <c r="AI54" s="44">
        <f t="shared" si="22"/>
        <v>0</v>
      </c>
      <c r="AJ54" s="45"/>
      <c r="AK54" s="45"/>
      <c r="AL54" s="45"/>
      <c r="AM54" s="44">
        <f t="shared" si="23"/>
        <v>0</v>
      </c>
      <c r="AN54" s="45"/>
      <c r="AO54" s="46">
        <f t="shared" si="39"/>
        <v>0</v>
      </c>
      <c r="AP54" s="46">
        <f t="shared" si="40"/>
        <v>0</v>
      </c>
      <c r="AQ54" s="47">
        <f t="shared" si="24"/>
        <v>0</v>
      </c>
      <c r="AR54" s="48">
        <f t="shared" si="31"/>
        <v>0</v>
      </c>
      <c r="AS54" s="222">
        <f t="shared" si="25"/>
        <v>0</v>
      </c>
      <c r="AT54" s="223">
        <f t="shared" si="26"/>
        <v>0</v>
      </c>
      <c r="AU54" s="228">
        <f t="shared" si="27"/>
        <v>0</v>
      </c>
      <c r="AV54" s="224">
        <f t="shared" si="28"/>
        <v>0</v>
      </c>
    </row>
    <row r="55" spans="1:48" ht="15.75">
      <c r="A55" s="22">
        <v>51</v>
      </c>
      <c r="B55" s="26"/>
      <c r="C55" s="24"/>
      <c r="D55" s="33"/>
      <c r="E55" s="51"/>
      <c r="F55" s="43"/>
      <c r="G55" s="44">
        <f t="shared" si="32"/>
        <v>0</v>
      </c>
      <c r="H55" s="43"/>
      <c r="I55" s="49"/>
      <c r="J55" s="45"/>
      <c r="K55" s="44">
        <f t="shared" si="33"/>
        <v>0</v>
      </c>
      <c r="L55" s="45"/>
      <c r="M55" s="50"/>
      <c r="N55" s="45"/>
      <c r="O55" s="44">
        <f t="shared" si="34"/>
        <v>0</v>
      </c>
      <c r="P55" s="45"/>
      <c r="Q55" s="45"/>
      <c r="R55" s="45"/>
      <c r="S55" s="44">
        <f t="shared" si="35"/>
        <v>0</v>
      </c>
      <c r="T55" s="45"/>
      <c r="U55" s="46">
        <f t="shared" si="36"/>
        <v>0</v>
      </c>
      <c r="V55" s="46">
        <f t="shared" si="37"/>
        <v>0</v>
      </c>
      <c r="W55" s="47">
        <f t="shared" si="38"/>
        <v>0</v>
      </c>
      <c r="X55" s="48">
        <f t="shared" si="30"/>
        <v>0</v>
      </c>
      <c r="Y55" s="51"/>
      <c r="Z55" s="43"/>
      <c r="AA55" s="44">
        <f t="shared" si="20"/>
        <v>0</v>
      </c>
      <c r="AB55" s="43"/>
      <c r="AC55" s="49"/>
      <c r="AD55" s="45"/>
      <c r="AE55" s="44">
        <f t="shared" si="21"/>
        <v>0</v>
      </c>
      <c r="AF55" s="45"/>
      <c r="AG55" s="50"/>
      <c r="AH55" s="45"/>
      <c r="AI55" s="44">
        <f t="shared" si="22"/>
        <v>0</v>
      </c>
      <c r="AJ55" s="45"/>
      <c r="AK55" s="45"/>
      <c r="AL55" s="45"/>
      <c r="AM55" s="44">
        <f t="shared" si="23"/>
        <v>0</v>
      </c>
      <c r="AN55" s="45"/>
      <c r="AO55" s="46">
        <f t="shared" si="39"/>
        <v>0</v>
      </c>
      <c r="AP55" s="46">
        <f t="shared" si="40"/>
        <v>0</v>
      </c>
      <c r="AQ55" s="47">
        <f t="shared" si="24"/>
        <v>0</v>
      </c>
      <c r="AR55" s="48">
        <f t="shared" si="31"/>
        <v>0</v>
      </c>
      <c r="AS55" s="222">
        <f t="shared" si="25"/>
        <v>0</v>
      </c>
      <c r="AT55" s="223">
        <f t="shared" si="26"/>
        <v>0</v>
      </c>
      <c r="AU55" s="228">
        <f t="shared" si="27"/>
        <v>0</v>
      </c>
      <c r="AV55" s="224">
        <f t="shared" si="28"/>
        <v>0</v>
      </c>
    </row>
    <row r="56" spans="1:48" ht="15.75">
      <c r="A56" s="22">
        <v>52</v>
      </c>
      <c r="B56" s="26"/>
      <c r="C56" s="24"/>
      <c r="D56" s="33"/>
      <c r="E56" s="51"/>
      <c r="F56" s="43"/>
      <c r="G56" s="44">
        <f t="shared" si="32"/>
        <v>0</v>
      </c>
      <c r="H56" s="43"/>
      <c r="I56" s="49"/>
      <c r="J56" s="45"/>
      <c r="K56" s="44">
        <f t="shared" si="33"/>
        <v>0</v>
      </c>
      <c r="L56" s="45"/>
      <c r="M56" s="50"/>
      <c r="N56" s="45"/>
      <c r="O56" s="44">
        <f t="shared" si="34"/>
        <v>0</v>
      </c>
      <c r="P56" s="45"/>
      <c r="Q56" s="45"/>
      <c r="R56" s="45"/>
      <c r="S56" s="44">
        <f t="shared" si="35"/>
        <v>0</v>
      </c>
      <c r="T56" s="45"/>
      <c r="U56" s="46">
        <f t="shared" si="36"/>
        <v>0</v>
      </c>
      <c r="V56" s="46">
        <f t="shared" si="37"/>
        <v>0</v>
      </c>
      <c r="W56" s="47">
        <f t="shared" si="38"/>
        <v>0</v>
      </c>
      <c r="X56" s="48">
        <f t="shared" si="30"/>
        <v>0</v>
      </c>
      <c r="Y56" s="51"/>
      <c r="Z56" s="43"/>
      <c r="AA56" s="44">
        <f t="shared" si="20"/>
        <v>0</v>
      </c>
      <c r="AB56" s="43"/>
      <c r="AC56" s="49"/>
      <c r="AD56" s="45"/>
      <c r="AE56" s="44">
        <f t="shared" si="21"/>
        <v>0</v>
      </c>
      <c r="AF56" s="45"/>
      <c r="AG56" s="50"/>
      <c r="AH56" s="45"/>
      <c r="AI56" s="44">
        <f t="shared" si="22"/>
        <v>0</v>
      </c>
      <c r="AJ56" s="45"/>
      <c r="AK56" s="45"/>
      <c r="AL56" s="45"/>
      <c r="AM56" s="44">
        <f t="shared" si="23"/>
        <v>0</v>
      </c>
      <c r="AN56" s="45"/>
      <c r="AO56" s="46">
        <f t="shared" si="39"/>
        <v>0</v>
      </c>
      <c r="AP56" s="46">
        <f t="shared" si="40"/>
        <v>0</v>
      </c>
      <c r="AQ56" s="47">
        <f t="shared" si="24"/>
        <v>0</v>
      </c>
      <c r="AR56" s="48">
        <f t="shared" si="31"/>
        <v>0</v>
      </c>
      <c r="AS56" s="222">
        <f t="shared" si="25"/>
        <v>0</v>
      </c>
      <c r="AT56" s="223">
        <f t="shared" si="26"/>
        <v>0</v>
      </c>
      <c r="AU56" s="228">
        <f t="shared" si="27"/>
        <v>0</v>
      </c>
      <c r="AV56" s="224">
        <f t="shared" si="28"/>
        <v>0</v>
      </c>
    </row>
    <row r="57" spans="1:48" ht="16.5" thickBot="1">
      <c r="A57" s="22">
        <v>53</v>
      </c>
      <c r="B57" s="26"/>
      <c r="C57" s="24"/>
      <c r="D57" s="33"/>
      <c r="E57" s="51"/>
      <c r="F57" s="43"/>
      <c r="G57" s="44">
        <f t="shared" si="32"/>
        <v>0</v>
      </c>
      <c r="H57" s="43"/>
      <c r="I57" s="49"/>
      <c r="J57" s="45"/>
      <c r="K57" s="44">
        <f t="shared" si="33"/>
        <v>0</v>
      </c>
      <c r="L57" s="45"/>
      <c r="M57" s="50"/>
      <c r="N57" s="45"/>
      <c r="O57" s="44">
        <f t="shared" si="34"/>
        <v>0</v>
      </c>
      <c r="P57" s="45"/>
      <c r="Q57" s="45"/>
      <c r="R57" s="45"/>
      <c r="S57" s="44">
        <f t="shared" si="35"/>
        <v>0</v>
      </c>
      <c r="T57" s="45"/>
      <c r="U57" s="46">
        <f t="shared" si="36"/>
        <v>0</v>
      </c>
      <c r="V57" s="46">
        <f t="shared" si="37"/>
        <v>0</v>
      </c>
      <c r="W57" s="47">
        <f t="shared" si="38"/>
        <v>0</v>
      </c>
      <c r="X57" s="48">
        <f t="shared" si="30"/>
        <v>0</v>
      </c>
      <c r="Y57" s="51"/>
      <c r="Z57" s="43"/>
      <c r="AA57" s="44">
        <f t="shared" si="20"/>
        <v>0</v>
      </c>
      <c r="AB57" s="43"/>
      <c r="AC57" s="49"/>
      <c r="AD57" s="45"/>
      <c r="AE57" s="44">
        <f t="shared" si="21"/>
        <v>0</v>
      </c>
      <c r="AF57" s="45"/>
      <c r="AG57" s="50"/>
      <c r="AH57" s="45"/>
      <c r="AI57" s="44">
        <f t="shared" si="22"/>
        <v>0</v>
      </c>
      <c r="AJ57" s="45"/>
      <c r="AK57" s="45"/>
      <c r="AL57" s="45"/>
      <c r="AM57" s="44">
        <f t="shared" si="23"/>
        <v>0</v>
      </c>
      <c r="AN57" s="45"/>
      <c r="AO57" s="46">
        <f t="shared" si="39"/>
        <v>0</v>
      </c>
      <c r="AP57" s="46">
        <f t="shared" si="40"/>
        <v>0</v>
      </c>
      <c r="AQ57" s="47">
        <f t="shared" si="24"/>
        <v>0</v>
      </c>
      <c r="AR57" s="48">
        <f t="shared" si="31"/>
        <v>0</v>
      </c>
      <c r="AS57" s="225">
        <f t="shared" si="25"/>
        <v>0</v>
      </c>
      <c r="AT57" s="226">
        <f t="shared" si="26"/>
        <v>0</v>
      </c>
      <c r="AU57" s="229">
        <f t="shared" si="27"/>
        <v>0</v>
      </c>
      <c r="AV57" s="227">
        <f t="shared" si="28"/>
        <v>0</v>
      </c>
    </row>
    <row r="58" spans="1:24" ht="15.75">
      <c r="A58" s="22">
        <v>54</v>
      </c>
      <c r="B58" s="26"/>
      <c r="C58" s="24"/>
      <c r="D58" s="33"/>
      <c r="E58" s="51"/>
      <c r="F58" s="43"/>
      <c r="G58" s="53"/>
      <c r="H58" s="54"/>
      <c r="I58" s="54"/>
      <c r="J58" s="54"/>
      <c r="K58" s="55"/>
      <c r="L58" s="43"/>
      <c r="M58" s="49"/>
      <c r="N58" s="45"/>
      <c r="O58" s="55"/>
      <c r="P58" s="45"/>
      <c r="Q58" s="45"/>
      <c r="R58" s="45"/>
      <c r="S58" s="55"/>
      <c r="T58" s="45"/>
      <c r="U58" s="56"/>
      <c r="V58" s="56"/>
      <c r="W58" s="47"/>
      <c r="X58" s="48"/>
    </row>
    <row r="59" spans="1:24" ht="15.75">
      <c r="A59" s="22">
        <v>55</v>
      </c>
      <c r="B59" s="26"/>
      <c r="C59" s="25"/>
      <c r="D59" s="33"/>
      <c r="E59" s="42"/>
      <c r="F59" s="43"/>
      <c r="G59" s="55"/>
      <c r="H59" s="43"/>
      <c r="I59" s="45"/>
      <c r="J59" s="45"/>
      <c r="K59" s="55"/>
      <c r="L59" s="45"/>
      <c r="M59" s="45"/>
      <c r="N59" s="45"/>
      <c r="O59" s="55"/>
      <c r="P59" s="45"/>
      <c r="Q59" s="45"/>
      <c r="R59" s="45"/>
      <c r="S59" s="55"/>
      <c r="T59" s="45"/>
      <c r="U59" s="56"/>
      <c r="V59" s="56"/>
      <c r="W59" s="47"/>
      <c r="X59" s="48"/>
    </row>
    <row r="60" spans="1:24" ht="15.75">
      <c r="A60" s="22">
        <v>56</v>
      </c>
      <c r="B60" s="26"/>
      <c r="C60" s="36"/>
      <c r="D60" s="37"/>
      <c r="E60" s="51"/>
      <c r="F60" s="43"/>
      <c r="G60" s="55"/>
      <c r="H60" s="43"/>
      <c r="I60" s="49"/>
      <c r="J60" s="45"/>
      <c r="K60" s="55"/>
      <c r="L60" s="45"/>
      <c r="M60" s="50"/>
      <c r="N60" s="45"/>
      <c r="O60" s="55"/>
      <c r="P60" s="45"/>
      <c r="Q60" s="45"/>
      <c r="R60" s="45"/>
      <c r="S60" s="55"/>
      <c r="T60" s="45"/>
      <c r="U60" s="56"/>
      <c r="V60" s="56"/>
      <c r="W60" s="47"/>
      <c r="X60" s="48"/>
    </row>
    <row r="61" spans="1:24" ht="12.75">
      <c r="A61"/>
      <c r="B61"/>
      <c r="C61" s="19"/>
      <c r="D61" s="20"/>
      <c r="E61" s="66"/>
      <c r="F61" s="57"/>
      <c r="G61" s="57"/>
      <c r="H61" s="57"/>
      <c r="I61" s="58"/>
      <c r="J61" s="54"/>
      <c r="K61" s="59"/>
      <c r="L61" s="54"/>
      <c r="M61" s="60"/>
      <c r="N61" s="54"/>
      <c r="O61" s="54"/>
      <c r="P61" s="54"/>
      <c r="Q61" s="54"/>
      <c r="R61" s="54"/>
      <c r="S61" s="54"/>
      <c r="T61" s="54"/>
      <c r="U61" s="61"/>
      <c r="V61" s="61"/>
      <c r="W61" s="60"/>
      <c r="X61" s="67"/>
    </row>
    <row r="62" spans="1:24" ht="12.75">
      <c r="A62"/>
      <c r="B62"/>
      <c r="C62" s="19"/>
      <c r="D62" s="20"/>
      <c r="E62" s="66"/>
      <c r="F62" s="57"/>
      <c r="G62" s="57"/>
      <c r="H62" s="57"/>
      <c r="I62" s="58"/>
      <c r="J62" s="54"/>
      <c r="K62" s="59"/>
      <c r="L62" s="54"/>
      <c r="M62" s="60"/>
      <c r="N62" s="54"/>
      <c r="O62" s="54"/>
      <c r="P62" s="54"/>
      <c r="Q62" s="54"/>
      <c r="R62" s="54"/>
      <c r="S62" s="54"/>
      <c r="T62" s="54"/>
      <c r="U62" s="61"/>
      <c r="V62" s="61"/>
      <c r="W62" s="60"/>
      <c r="X62" s="67"/>
    </row>
    <row r="63" spans="3:24" ht="13.5" thickBot="1">
      <c r="C63" s="19"/>
      <c r="D63" s="20"/>
      <c r="E63" s="68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70"/>
      <c r="V63" s="70"/>
      <c r="W63" s="71"/>
      <c r="X63" s="72"/>
    </row>
    <row r="64" spans="1:24" ht="12.75">
      <c r="A64" s="5" t="s">
        <v>5</v>
      </c>
      <c r="B64" s="6" t="s">
        <v>15</v>
      </c>
      <c r="C64" s="7" t="s">
        <v>6</v>
      </c>
      <c r="D64" s="7" t="s">
        <v>7</v>
      </c>
      <c r="E64" s="62" t="s">
        <v>8</v>
      </c>
      <c r="F64" s="62" t="s">
        <v>9</v>
      </c>
      <c r="G64" s="63" t="s">
        <v>10</v>
      </c>
      <c r="H64" s="62" t="s">
        <v>11</v>
      </c>
      <c r="I64" s="62" t="s">
        <v>8</v>
      </c>
      <c r="J64" s="62" t="s">
        <v>9</v>
      </c>
      <c r="K64" s="63" t="s">
        <v>10</v>
      </c>
      <c r="L64" s="62" t="s">
        <v>11</v>
      </c>
      <c r="M64" s="62" t="s">
        <v>8</v>
      </c>
      <c r="N64" s="62" t="s">
        <v>9</v>
      </c>
      <c r="O64" s="63" t="s">
        <v>10</v>
      </c>
      <c r="P64" s="62" t="s">
        <v>11</v>
      </c>
      <c r="Q64" s="62" t="s">
        <v>8</v>
      </c>
      <c r="R64" s="62" t="s">
        <v>9</v>
      </c>
      <c r="S64" s="63" t="s">
        <v>10</v>
      </c>
      <c r="T64" s="62" t="s">
        <v>11</v>
      </c>
      <c r="U64" s="64" t="s">
        <v>12</v>
      </c>
      <c r="V64" s="64" t="s">
        <v>13</v>
      </c>
      <c r="W64" s="65" t="s">
        <v>4</v>
      </c>
      <c r="X64" s="63" t="s">
        <v>14</v>
      </c>
    </row>
    <row r="65" spans="1:24" ht="12.75">
      <c r="A65"/>
      <c r="B65"/>
      <c r="D65" s="10" t="s">
        <v>16</v>
      </c>
      <c r="E65" s="28">
        <f>AVERAGE(E5:E60)</f>
        <v>85.96774193548387</v>
      </c>
      <c r="F65" s="28">
        <f>AVERAGE(F5:F60)</f>
        <v>40.96774193548387</v>
      </c>
      <c r="G65" s="28">
        <f>AVERAGE(G5:G60)</f>
        <v>74.24528301886792</v>
      </c>
      <c r="H65" s="28">
        <f aca="true" t="shared" si="41" ref="H65:T65">AVERAGE(H5:H60)</f>
        <v>2.161290322580645</v>
      </c>
      <c r="I65" s="28">
        <f t="shared" si="41"/>
        <v>87.03225806451613</v>
      </c>
      <c r="J65" s="28">
        <f t="shared" si="41"/>
        <v>42.61290322580645</v>
      </c>
      <c r="K65" s="28">
        <f t="shared" si="41"/>
        <v>75.83018867924528</v>
      </c>
      <c r="L65" s="28">
        <f t="shared" si="41"/>
        <v>1.8709677419354838</v>
      </c>
      <c r="M65" s="28">
        <f t="shared" si="41"/>
        <v>87.61290322580645</v>
      </c>
      <c r="N65" s="28">
        <f t="shared" si="41"/>
        <v>39.54838709677419</v>
      </c>
      <c r="O65" s="28">
        <f t="shared" si="41"/>
        <v>74.37735849056604</v>
      </c>
      <c r="P65" s="28">
        <f t="shared" si="41"/>
        <v>2.3548387096774195</v>
      </c>
      <c r="Q65" s="28">
        <f t="shared" si="41"/>
        <v>87.83870967741936</v>
      </c>
      <c r="R65" s="28">
        <f t="shared" si="41"/>
        <v>38.96774193548387</v>
      </c>
      <c r="S65" s="28">
        <f t="shared" si="41"/>
        <v>74.16981132075472</v>
      </c>
      <c r="T65" s="28">
        <f t="shared" si="41"/>
        <v>2.4516129032258065</v>
      </c>
      <c r="U65" s="29">
        <f>AVERAGE(U5:U53)</f>
        <v>220.44897959183675</v>
      </c>
      <c r="V65" s="29">
        <f>AVERAGE(V5:V53)</f>
        <v>102.55102040816327</v>
      </c>
      <c r="W65" s="29">
        <f>AVERAGE(W5:W60)</f>
        <v>298.62264150943395</v>
      </c>
      <c r="X65" s="29">
        <f>AVERAGE(X5:X60)</f>
        <v>5.169811320754717</v>
      </c>
    </row>
  </sheetData>
  <sheetProtection selectLockedCells="1"/>
  <mergeCells count="12">
    <mergeCell ref="AG3:AJ3"/>
    <mergeCell ref="AK3:AN3"/>
    <mergeCell ref="AO3:AR3"/>
    <mergeCell ref="A2:D3"/>
    <mergeCell ref="E2:X2"/>
    <mergeCell ref="E3:H3"/>
    <mergeCell ref="I3:L3"/>
    <mergeCell ref="M3:P3"/>
    <mergeCell ref="Q3:T3"/>
    <mergeCell ref="U3:X3"/>
    <mergeCell ref="Y3:AB3"/>
    <mergeCell ref="AC3:AF3"/>
  </mergeCells>
  <printOptions horizontalCentered="1"/>
  <pageMargins left="0.19652777777777777" right="0.19652777777777777" top="0.27569444444444446" bottom="0.27569444444444446" header="0.5118055555555556" footer="0.5118055555555556"/>
  <pageSetup firstPageNumber="1" useFirstPageNumber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63"/>
  <sheetViews>
    <sheetView zoomScale="70" zoomScaleNormal="70" zoomScalePageLayoutView="0" workbookViewId="0" topLeftCell="K1">
      <selection activeCell="AY13" sqref="AY13"/>
    </sheetView>
  </sheetViews>
  <sheetFormatPr defaultColWidth="11.57421875" defaultRowHeight="12.75"/>
  <cols>
    <col min="1" max="1" width="4.57421875" style="1" customWidth="1"/>
    <col min="2" max="2" width="0" style="2" hidden="1" customWidth="1"/>
    <col min="3" max="3" width="21.57421875" style="0" customWidth="1"/>
    <col min="4" max="4" width="18.57421875" style="0" customWidth="1"/>
    <col min="5" max="6" width="4.140625" style="0" customWidth="1"/>
    <col min="7" max="7" width="5.28125" style="0" customWidth="1"/>
    <col min="8" max="10" width="4.140625" style="0" customWidth="1"/>
    <col min="11" max="11" width="5.28125" style="0" customWidth="1"/>
    <col min="12" max="14" width="4.140625" style="0" customWidth="1"/>
    <col min="15" max="15" width="5.28125" style="0" customWidth="1"/>
    <col min="16" max="18" width="4.140625" style="0" customWidth="1"/>
    <col min="19" max="19" width="5.28125" style="0" customWidth="1"/>
    <col min="20" max="20" width="4.140625" style="0" customWidth="1"/>
    <col min="21" max="22" width="7.00390625" style="3" customWidth="1"/>
    <col min="23" max="23" width="10.8515625" style="4" customWidth="1"/>
    <col min="24" max="24" width="4.28125" style="0" customWidth="1"/>
    <col min="25" max="25" width="4.8515625" style="0" customWidth="1"/>
    <col min="26" max="26" width="5.28125" style="0" customWidth="1"/>
    <col min="27" max="27" width="5.8515625" style="0" customWidth="1"/>
    <col min="28" max="28" width="4.140625" style="0" customWidth="1"/>
    <col min="29" max="30" width="4.8515625" style="0" customWidth="1"/>
    <col min="31" max="31" width="6.7109375" style="0" customWidth="1"/>
    <col min="32" max="32" width="4.28125" style="0" customWidth="1"/>
    <col min="33" max="34" width="5.00390625" style="0" customWidth="1"/>
    <col min="35" max="35" width="5.8515625" style="0" customWidth="1"/>
    <col min="36" max="36" width="4.57421875" style="0" customWidth="1"/>
    <col min="37" max="37" width="5.00390625" style="0" customWidth="1"/>
    <col min="38" max="38" width="5.57421875" style="0" customWidth="1"/>
    <col min="39" max="39" width="6.140625" style="0" customWidth="1"/>
    <col min="40" max="40" width="4.57421875" style="0" customWidth="1"/>
    <col min="41" max="41" width="7.421875" style="0" customWidth="1"/>
    <col min="42" max="42" width="7.57421875" style="0" customWidth="1"/>
    <col min="43" max="43" width="10.421875" style="0" customWidth="1"/>
    <col min="44" max="44" width="6.00390625" style="0" customWidth="1"/>
    <col min="45" max="45" width="7.421875" style="0" customWidth="1"/>
    <col min="46" max="46" width="7.140625" style="0" customWidth="1"/>
    <col min="47" max="47" width="8.57421875" style="0" customWidth="1"/>
    <col min="48" max="48" width="5.421875" style="0" customWidth="1"/>
  </cols>
  <sheetData>
    <row r="1" ht="12.75">
      <c r="A1"/>
    </row>
    <row r="2" spans="1:24" ht="18.75" customHeight="1" thickBot="1">
      <c r="A2" s="604" t="s">
        <v>72</v>
      </c>
      <c r="B2" s="604"/>
      <c r="C2" s="604"/>
      <c r="D2" s="604"/>
      <c r="E2" s="606" t="s">
        <v>73</v>
      </c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</row>
    <row r="3" spans="1:48" ht="13.5" thickBot="1">
      <c r="A3" s="605"/>
      <c r="B3" s="605"/>
      <c r="C3" s="605"/>
      <c r="D3" s="605"/>
      <c r="E3" s="607" t="s">
        <v>0</v>
      </c>
      <c r="F3" s="607"/>
      <c r="G3" s="607"/>
      <c r="H3" s="607"/>
      <c r="I3" s="607" t="s">
        <v>1</v>
      </c>
      <c r="J3" s="607"/>
      <c r="K3" s="607"/>
      <c r="L3" s="607"/>
      <c r="M3" s="607" t="s">
        <v>2</v>
      </c>
      <c r="N3" s="607"/>
      <c r="O3" s="607"/>
      <c r="P3" s="607"/>
      <c r="Q3" s="607" t="s">
        <v>3</v>
      </c>
      <c r="R3" s="607"/>
      <c r="S3" s="607"/>
      <c r="T3" s="607"/>
      <c r="U3" s="603" t="s">
        <v>4</v>
      </c>
      <c r="V3" s="603"/>
      <c r="W3" s="603"/>
      <c r="X3" s="603"/>
      <c r="Y3" s="607" t="s">
        <v>0</v>
      </c>
      <c r="Z3" s="607"/>
      <c r="AA3" s="607"/>
      <c r="AB3" s="607"/>
      <c r="AC3" s="607" t="s">
        <v>1</v>
      </c>
      <c r="AD3" s="607"/>
      <c r="AE3" s="607"/>
      <c r="AF3" s="607"/>
      <c r="AG3" s="607" t="s">
        <v>2</v>
      </c>
      <c r="AH3" s="607"/>
      <c r="AI3" s="607"/>
      <c r="AJ3" s="607"/>
      <c r="AK3" s="607" t="s">
        <v>3</v>
      </c>
      <c r="AL3" s="607"/>
      <c r="AM3" s="607"/>
      <c r="AN3" s="607"/>
      <c r="AO3" s="603" t="s">
        <v>4</v>
      </c>
      <c r="AP3" s="603"/>
      <c r="AQ3" s="603"/>
      <c r="AR3" s="603"/>
      <c r="AS3" s="216"/>
      <c r="AT3" s="217" t="s">
        <v>184</v>
      </c>
      <c r="AU3" s="217"/>
      <c r="AV3" s="218"/>
    </row>
    <row r="4" spans="1:48" ht="13.5" thickBot="1">
      <c r="A4" s="137" t="s">
        <v>5</v>
      </c>
      <c r="B4" s="144"/>
      <c r="C4" s="150" t="s">
        <v>6</v>
      </c>
      <c r="D4" s="151" t="s">
        <v>7</v>
      </c>
      <c r="E4" s="152" t="s">
        <v>8</v>
      </c>
      <c r="F4" s="153" t="s">
        <v>9</v>
      </c>
      <c r="G4" s="154" t="s">
        <v>10</v>
      </c>
      <c r="H4" s="155" t="s">
        <v>11</v>
      </c>
      <c r="I4" s="156" t="s">
        <v>8</v>
      </c>
      <c r="J4" s="157" t="s">
        <v>9</v>
      </c>
      <c r="K4" s="158" t="s">
        <v>10</v>
      </c>
      <c r="L4" s="157" t="s">
        <v>11</v>
      </c>
      <c r="M4" s="157" t="s">
        <v>8</v>
      </c>
      <c r="N4" s="157" t="s">
        <v>9</v>
      </c>
      <c r="O4" s="158" t="s">
        <v>10</v>
      </c>
      <c r="P4" s="157" t="s">
        <v>11</v>
      </c>
      <c r="Q4" s="157" t="s">
        <v>8</v>
      </c>
      <c r="R4" s="157" t="s">
        <v>9</v>
      </c>
      <c r="S4" s="158" t="s">
        <v>10</v>
      </c>
      <c r="T4" s="157" t="s">
        <v>11</v>
      </c>
      <c r="U4" s="159" t="s">
        <v>12</v>
      </c>
      <c r="V4" s="159" t="s">
        <v>13</v>
      </c>
      <c r="W4" s="160" t="s">
        <v>4</v>
      </c>
      <c r="X4" s="161" t="s">
        <v>14</v>
      </c>
      <c r="Y4" s="152" t="s">
        <v>8</v>
      </c>
      <c r="Z4" s="153" t="s">
        <v>9</v>
      </c>
      <c r="AA4" s="154" t="s">
        <v>10</v>
      </c>
      <c r="AB4" s="155" t="s">
        <v>11</v>
      </c>
      <c r="AC4" s="156" t="s">
        <v>8</v>
      </c>
      <c r="AD4" s="157" t="s">
        <v>9</v>
      </c>
      <c r="AE4" s="158" t="s">
        <v>10</v>
      </c>
      <c r="AF4" s="157" t="s">
        <v>11</v>
      </c>
      <c r="AG4" s="157" t="s">
        <v>8</v>
      </c>
      <c r="AH4" s="157" t="s">
        <v>9</v>
      </c>
      <c r="AI4" s="158" t="s">
        <v>10</v>
      </c>
      <c r="AJ4" s="157" t="s">
        <v>11</v>
      </c>
      <c r="AK4" s="157" t="s">
        <v>8</v>
      </c>
      <c r="AL4" s="157" t="s">
        <v>9</v>
      </c>
      <c r="AM4" s="158" t="s">
        <v>10</v>
      </c>
      <c r="AN4" s="157" t="s">
        <v>11</v>
      </c>
      <c r="AO4" s="159" t="s">
        <v>12</v>
      </c>
      <c r="AP4" s="159" t="s">
        <v>13</v>
      </c>
      <c r="AQ4" s="160" t="s">
        <v>4</v>
      </c>
      <c r="AR4" s="161" t="s">
        <v>14</v>
      </c>
      <c r="AS4" s="219" t="s">
        <v>12</v>
      </c>
      <c r="AT4" s="220" t="s">
        <v>13</v>
      </c>
      <c r="AU4" s="220" t="s">
        <v>4</v>
      </c>
      <c r="AV4" s="221" t="s">
        <v>14</v>
      </c>
    </row>
    <row r="5" spans="1:48" ht="15.75" customHeight="1" thickBot="1">
      <c r="A5" s="138">
        <v>1</v>
      </c>
      <c r="B5" s="145"/>
      <c r="C5" s="176" t="s">
        <v>189</v>
      </c>
      <c r="D5" s="176" t="s">
        <v>23</v>
      </c>
      <c r="E5" s="457">
        <v>88</v>
      </c>
      <c r="F5" s="163">
        <v>53</v>
      </c>
      <c r="G5" s="164">
        <f aca="true" t="shared" si="0" ref="G5:G12">IF(E5&lt;&gt;0,E5+F5,0)</f>
        <v>141</v>
      </c>
      <c r="H5" s="182">
        <v>1</v>
      </c>
      <c r="I5" s="162">
        <v>97</v>
      </c>
      <c r="J5" s="165">
        <v>49</v>
      </c>
      <c r="K5" s="164">
        <f aca="true" t="shared" si="1" ref="K5:K12">IF(I5&lt;&gt;0,I5+J5,0)</f>
        <v>146</v>
      </c>
      <c r="L5" s="189">
        <v>2</v>
      </c>
      <c r="M5" s="186">
        <v>94</v>
      </c>
      <c r="N5" s="165">
        <v>62</v>
      </c>
      <c r="O5" s="164">
        <f aca="true" t="shared" si="2" ref="O5:O12">IF(M5&lt;&gt;0,M5+N5,0)</f>
        <v>156</v>
      </c>
      <c r="P5" s="193">
        <v>0</v>
      </c>
      <c r="Q5" s="162">
        <v>99</v>
      </c>
      <c r="R5" s="165">
        <v>42</v>
      </c>
      <c r="S5" s="164">
        <f aca="true" t="shared" si="3" ref="S5:S12">IF(Q5&lt;&gt;0,Q5+R5,0)</f>
        <v>141</v>
      </c>
      <c r="T5" s="189">
        <v>1</v>
      </c>
      <c r="U5" s="195">
        <f aca="true" t="shared" si="4" ref="U5:V12">IF(E5+I5+M5+Q5&lt;&gt;0,E5+I5+M5+Q5,0)</f>
        <v>378</v>
      </c>
      <c r="V5" s="198">
        <f t="shared" si="4"/>
        <v>206</v>
      </c>
      <c r="W5" s="204">
        <f aca="true" t="shared" si="5" ref="W5:W12">IF(U5+V5&lt;&gt;0,U5+V5,0)</f>
        <v>584</v>
      </c>
      <c r="X5" s="201">
        <f aca="true" t="shared" si="6" ref="X5:X12">IF(H5+L5+P5+T5&lt;&gt;"",H5+L5+P5+T5,"")</f>
        <v>4</v>
      </c>
      <c r="Y5" s="457">
        <v>96</v>
      </c>
      <c r="Z5" s="163">
        <v>41</v>
      </c>
      <c r="AA5" s="164">
        <f aca="true" t="shared" si="7" ref="AA5:AA16">IF(Y5&lt;&gt;0,Y5+Z5,0)</f>
        <v>137</v>
      </c>
      <c r="AB5" s="182">
        <v>0</v>
      </c>
      <c r="AC5" s="162">
        <v>90</v>
      </c>
      <c r="AD5" s="165">
        <v>50</v>
      </c>
      <c r="AE5" s="164">
        <f aca="true" t="shared" si="8" ref="AE5:AE16">IF(AC5&lt;&gt;0,AC5+AD5,0)</f>
        <v>140</v>
      </c>
      <c r="AF5" s="189">
        <v>1</v>
      </c>
      <c r="AG5" s="186">
        <v>86</v>
      </c>
      <c r="AH5" s="165">
        <v>54</v>
      </c>
      <c r="AI5" s="164">
        <f aca="true" t="shared" si="9" ref="AI5:AI16">IF(AG5&lt;&gt;0,AG5+AH5,0)</f>
        <v>140</v>
      </c>
      <c r="AJ5" s="193">
        <v>1</v>
      </c>
      <c r="AK5" s="162">
        <v>80</v>
      </c>
      <c r="AL5" s="165">
        <v>44</v>
      </c>
      <c r="AM5" s="164">
        <f aca="true" t="shared" si="10" ref="AM5:AM16">IF(AK5&lt;&gt;0,AK5+AL5,0)</f>
        <v>124</v>
      </c>
      <c r="AN5" s="189">
        <v>1</v>
      </c>
      <c r="AO5" s="195">
        <f aca="true" t="shared" si="11" ref="AO5:AO16">IF(Y5+AC5+AG5+AK5&lt;&gt;0,Y5+AC5+AG5+AK5,0)</f>
        <v>352</v>
      </c>
      <c r="AP5" s="198">
        <f aca="true" t="shared" si="12" ref="AP5:AP16">IF(Z5+AD5+AH5+AL5&lt;&gt;0,Z5+AD5+AH5+AL5,0)</f>
        <v>189</v>
      </c>
      <c r="AQ5" s="204">
        <f aca="true" t="shared" si="13" ref="AQ5:AQ16">IF(AO5+AP5&lt;&gt;0,AO5+AP5,0)</f>
        <v>541</v>
      </c>
      <c r="AR5" s="201">
        <f aca="true" t="shared" si="14" ref="AR5:AR16">IF(AB5+AF5+AJ5+AN5&lt;&gt;"",AB5+AF5+AJ5+AN5,"")</f>
        <v>3</v>
      </c>
      <c r="AS5" s="230">
        <f aca="true" t="shared" si="15" ref="AS5:AS15">U5+AO5</f>
        <v>730</v>
      </c>
      <c r="AT5" s="231">
        <f aca="true" t="shared" si="16" ref="AT5:AT15">V5+AP5</f>
        <v>395</v>
      </c>
      <c r="AU5" s="580">
        <f aca="true" t="shared" si="17" ref="AU5:AU15">W5+AQ5</f>
        <v>1125</v>
      </c>
      <c r="AV5" s="233">
        <f aca="true" t="shared" si="18" ref="AV5:AV15">X5+AR5</f>
        <v>7</v>
      </c>
    </row>
    <row r="6" spans="1:48" ht="15.75" customHeight="1" thickBot="1">
      <c r="A6" s="139">
        <v>2</v>
      </c>
      <c r="B6" s="145"/>
      <c r="C6" s="176" t="s">
        <v>223</v>
      </c>
      <c r="D6" s="176" t="s">
        <v>222</v>
      </c>
      <c r="E6" s="166">
        <v>97</v>
      </c>
      <c r="F6" s="167">
        <v>42</v>
      </c>
      <c r="G6" s="168">
        <f t="shared" si="0"/>
        <v>139</v>
      </c>
      <c r="H6" s="183">
        <v>1</v>
      </c>
      <c r="I6" s="170">
        <v>94</v>
      </c>
      <c r="J6" s="169">
        <v>35</v>
      </c>
      <c r="K6" s="168">
        <f t="shared" si="1"/>
        <v>129</v>
      </c>
      <c r="L6" s="190">
        <v>0</v>
      </c>
      <c r="M6" s="187">
        <v>100</v>
      </c>
      <c r="N6" s="169">
        <v>51</v>
      </c>
      <c r="O6" s="168">
        <f t="shared" si="2"/>
        <v>151</v>
      </c>
      <c r="P6" s="184">
        <v>1</v>
      </c>
      <c r="Q6" s="170">
        <v>92</v>
      </c>
      <c r="R6" s="169">
        <v>35</v>
      </c>
      <c r="S6" s="168">
        <f t="shared" si="3"/>
        <v>127</v>
      </c>
      <c r="T6" s="190">
        <v>2</v>
      </c>
      <c r="U6" s="196">
        <f t="shared" si="4"/>
        <v>383</v>
      </c>
      <c r="V6" s="199">
        <f t="shared" si="4"/>
        <v>163</v>
      </c>
      <c r="W6" s="205">
        <f t="shared" si="5"/>
        <v>546</v>
      </c>
      <c r="X6" s="202">
        <f t="shared" si="6"/>
        <v>4</v>
      </c>
      <c r="Y6" s="166">
        <v>95</v>
      </c>
      <c r="Z6" s="167">
        <v>43</v>
      </c>
      <c r="AA6" s="164">
        <f t="shared" si="7"/>
        <v>138</v>
      </c>
      <c r="AB6" s="183">
        <v>1</v>
      </c>
      <c r="AC6" s="170">
        <v>97</v>
      </c>
      <c r="AD6" s="169">
        <v>35</v>
      </c>
      <c r="AE6" s="164">
        <f t="shared" si="8"/>
        <v>132</v>
      </c>
      <c r="AF6" s="190">
        <v>2</v>
      </c>
      <c r="AG6" s="187">
        <v>95</v>
      </c>
      <c r="AH6" s="169">
        <v>41</v>
      </c>
      <c r="AI6" s="164">
        <f t="shared" si="9"/>
        <v>136</v>
      </c>
      <c r="AJ6" s="184">
        <v>1</v>
      </c>
      <c r="AK6" s="170">
        <v>98</v>
      </c>
      <c r="AL6" s="169">
        <v>45</v>
      </c>
      <c r="AM6" s="164">
        <f t="shared" si="10"/>
        <v>143</v>
      </c>
      <c r="AN6" s="190">
        <v>2</v>
      </c>
      <c r="AO6" s="195">
        <f t="shared" si="11"/>
        <v>385</v>
      </c>
      <c r="AP6" s="198">
        <f t="shared" si="12"/>
        <v>164</v>
      </c>
      <c r="AQ6" s="204">
        <f t="shared" si="13"/>
        <v>549</v>
      </c>
      <c r="AR6" s="202">
        <f t="shared" si="14"/>
        <v>6</v>
      </c>
      <c r="AS6" s="222">
        <f t="shared" si="15"/>
        <v>768</v>
      </c>
      <c r="AT6" s="223">
        <f t="shared" si="16"/>
        <v>327</v>
      </c>
      <c r="AU6" s="581">
        <f t="shared" si="17"/>
        <v>1095</v>
      </c>
      <c r="AV6" s="224">
        <f t="shared" si="18"/>
        <v>10</v>
      </c>
    </row>
    <row r="7" spans="1:48" ht="15.75" customHeight="1" thickBot="1">
      <c r="A7" s="139">
        <v>3</v>
      </c>
      <c r="B7" s="145"/>
      <c r="C7" s="180" t="s">
        <v>74</v>
      </c>
      <c r="D7" s="176" t="s">
        <v>26</v>
      </c>
      <c r="E7" s="166">
        <v>86</v>
      </c>
      <c r="F7" s="167">
        <v>61</v>
      </c>
      <c r="G7" s="168">
        <f t="shared" si="0"/>
        <v>147</v>
      </c>
      <c r="H7" s="183">
        <v>0</v>
      </c>
      <c r="I7" s="170">
        <v>98</v>
      </c>
      <c r="J7" s="169">
        <v>54</v>
      </c>
      <c r="K7" s="168">
        <f t="shared" si="1"/>
        <v>152</v>
      </c>
      <c r="L7" s="190">
        <v>2</v>
      </c>
      <c r="M7" s="187">
        <v>87</v>
      </c>
      <c r="N7" s="169">
        <v>45</v>
      </c>
      <c r="O7" s="168">
        <f t="shared" si="2"/>
        <v>132</v>
      </c>
      <c r="P7" s="184">
        <v>2</v>
      </c>
      <c r="Q7" s="170">
        <v>95</v>
      </c>
      <c r="R7" s="169">
        <v>44</v>
      </c>
      <c r="S7" s="168">
        <f t="shared" si="3"/>
        <v>139</v>
      </c>
      <c r="T7" s="190">
        <v>1</v>
      </c>
      <c r="U7" s="196">
        <f t="shared" si="4"/>
        <v>366</v>
      </c>
      <c r="V7" s="199">
        <f t="shared" si="4"/>
        <v>204</v>
      </c>
      <c r="W7" s="205">
        <f t="shared" si="5"/>
        <v>570</v>
      </c>
      <c r="X7" s="202">
        <f t="shared" si="6"/>
        <v>5</v>
      </c>
      <c r="Y7" s="170">
        <v>96</v>
      </c>
      <c r="Z7" s="167">
        <v>36</v>
      </c>
      <c r="AA7" s="164">
        <f t="shared" si="7"/>
        <v>132</v>
      </c>
      <c r="AB7" s="183">
        <v>3</v>
      </c>
      <c r="AC7" s="170">
        <v>103</v>
      </c>
      <c r="AD7" s="169">
        <v>34</v>
      </c>
      <c r="AE7" s="164">
        <f t="shared" si="8"/>
        <v>137</v>
      </c>
      <c r="AF7" s="190">
        <v>1</v>
      </c>
      <c r="AG7" s="187">
        <v>81</v>
      </c>
      <c r="AH7" s="169">
        <v>43</v>
      </c>
      <c r="AI7" s="164">
        <f t="shared" si="9"/>
        <v>124</v>
      </c>
      <c r="AJ7" s="184">
        <v>3</v>
      </c>
      <c r="AK7" s="170">
        <v>80</v>
      </c>
      <c r="AL7" s="169">
        <v>44</v>
      </c>
      <c r="AM7" s="164">
        <f t="shared" si="10"/>
        <v>124</v>
      </c>
      <c r="AN7" s="190">
        <v>2</v>
      </c>
      <c r="AO7" s="195">
        <f t="shared" si="11"/>
        <v>360</v>
      </c>
      <c r="AP7" s="198">
        <f t="shared" si="12"/>
        <v>157</v>
      </c>
      <c r="AQ7" s="204">
        <f t="shared" si="13"/>
        <v>517</v>
      </c>
      <c r="AR7" s="202">
        <f t="shared" si="14"/>
        <v>9</v>
      </c>
      <c r="AS7" s="222">
        <f t="shared" si="15"/>
        <v>726</v>
      </c>
      <c r="AT7" s="223">
        <f t="shared" si="16"/>
        <v>361</v>
      </c>
      <c r="AU7" s="581">
        <f t="shared" si="17"/>
        <v>1087</v>
      </c>
      <c r="AV7" s="224">
        <f t="shared" si="18"/>
        <v>14</v>
      </c>
    </row>
    <row r="8" spans="1:48" ht="15.75" customHeight="1" thickBot="1">
      <c r="A8" s="139">
        <v>4</v>
      </c>
      <c r="B8" s="145"/>
      <c r="C8" s="180" t="s">
        <v>117</v>
      </c>
      <c r="D8" s="176" t="s">
        <v>113</v>
      </c>
      <c r="E8" s="166">
        <v>85</v>
      </c>
      <c r="F8" s="167">
        <v>53</v>
      </c>
      <c r="G8" s="168">
        <f t="shared" si="0"/>
        <v>138</v>
      </c>
      <c r="H8" s="183">
        <v>0</v>
      </c>
      <c r="I8" s="170">
        <v>89</v>
      </c>
      <c r="J8" s="169">
        <v>41</v>
      </c>
      <c r="K8" s="168">
        <f t="shared" si="1"/>
        <v>130</v>
      </c>
      <c r="L8" s="190">
        <v>1</v>
      </c>
      <c r="M8" s="187">
        <v>80</v>
      </c>
      <c r="N8" s="169">
        <v>54</v>
      </c>
      <c r="O8" s="168">
        <f t="shared" si="2"/>
        <v>134</v>
      </c>
      <c r="P8" s="184">
        <v>1</v>
      </c>
      <c r="Q8" s="170">
        <v>89</v>
      </c>
      <c r="R8" s="169">
        <v>45</v>
      </c>
      <c r="S8" s="168">
        <f t="shared" si="3"/>
        <v>134</v>
      </c>
      <c r="T8" s="190">
        <v>0</v>
      </c>
      <c r="U8" s="196">
        <f t="shared" si="4"/>
        <v>343</v>
      </c>
      <c r="V8" s="199">
        <f t="shared" si="4"/>
        <v>193</v>
      </c>
      <c r="W8" s="205">
        <f t="shared" si="5"/>
        <v>536</v>
      </c>
      <c r="X8" s="202">
        <f t="shared" si="6"/>
        <v>2</v>
      </c>
      <c r="Y8" s="166">
        <v>86</v>
      </c>
      <c r="Z8" s="167">
        <v>54</v>
      </c>
      <c r="AA8" s="164">
        <f t="shared" si="7"/>
        <v>140</v>
      </c>
      <c r="AB8" s="183">
        <v>0</v>
      </c>
      <c r="AC8" s="170">
        <v>96</v>
      </c>
      <c r="AD8" s="169">
        <v>44</v>
      </c>
      <c r="AE8" s="164">
        <f t="shared" si="8"/>
        <v>140</v>
      </c>
      <c r="AF8" s="190">
        <v>0</v>
      </c>
      <c r="AG8" s="187">
        <v>103</v>
      </c>
      <c r="AH8" s="169">
        <v>33</v>
      </c>
      <c r="AI8" s="164">
        <f t="shared" si="9"/>
        <v>136</v>
      </c>
      <c r="AJ8" s="184">
        <v>4</v>
      </c>
      <c r="AK8" s="170">
        <v>85</v>
      </c>
      <c r="AL8" s="169">
        <v>44</v>
      </c>
      <c r="AM8" s="164">
        <f t="shared" si="10"/>
        <v>129</v>
      </c>
      <c r="AN8" s="190">
        <v>2</v>
      </c>
      <c r="AO8" s="195">
        <f t="shared" si="11"/>
        <v>370</v>
      </c>
      <c r="AP8" s="198">
        <f t="shared" si="12"/>
        <v>175</v>
      </c>
      <c r="AQ8" s="204">
        <f t="shared" si="13"/>
        <v>545</v>
      </c>
      <c r="AR8" s="202">
        <f t="shared" si="14"/>
        <v>6</v>
      </c>
      <c r="AS8" s="222">
        <f t="shared" si="15"/>
        <v>713</v>
      </c>
      <c r="AT8" s="223">
        <f t="shared" si="16"/>
        <v>368</v>
      </c>
      <c r="AU8" s="581">
        <f t="shared" si="17"/>
        <v>1081</v>
      </c>
      <c r="AV8" s="224">
        <f t="shared" si="18"/>
        <v>8</v>
      </c>
    </row>
    <row r="9" spans="1:48" ht="15.75" customHeight="1" thickBot="1">
      <c r="A9" s="139">
        <v>5</v>
      </c>
      <c r="B9" s="145"/>
      <c r="C9" s="176" t="s">
        <v>224</v>
      </c>
      <c r="D9" s="175" t="s">
        <v>222</v>
      </c>
      <c r="E9" s="166">
        <v>91</v>
      </c>
      <c r="F9" s="167">
        <v>41</v>
      </c>
      <c r="G9" s="168">
        <f t="shared" si="0"/>
        <v>132</v>
      </c>
      <c r="H9" s="183">
        <v>3</v>
      </c>
      <c r="I9" s="170">
        <v>92</v>
      </c>
      <c r="J9" s="169">
        <v>36</v>
      </c>
      <c r="K9" s="168">
        <f t="shared" si="1"/>
        <v>128</v>
      </c>
      <c r="L9" s="190">
        <v>2</v>
      </c>
      <c r="M9" s="187">
        <v>89</v>
      </c>
      <c r="N9" s="169">
        <v>56</v>
      </c>
      <c r="O9" s="168">
        <f t="shared" si="2"/>
        <v>145</v>
      </c>
      <c r="P9" s="184">
        <v>1</v>
      </c>
      <c r="Q9" s="170">
        <v>89</v>
      </c>
      <c r="R9" s="169">
        <v>42</v>
      </c>
      <c r="S9" s="168">
        <f t="shared" si="3"/>
        <v>131</v>
      </c>
      <c r="T9" s="190">
        <v>3</v>
      </c>
      <c r="U9" s="196">
        <f t="shared" si="4"/>
        <v>361</v>
      </c>
      <c r="V9" s="199">
        <f t="shared" si="4"/>
        <v>175</v>
      </c>
      <c r="W9" s="205">
        <f t="shared" si="5"/>
        <v>536</v>
      </c>
      <c r="X9" s="202">
        <f t="shared" si="6"/>
        <v>9</v>
      </c>
      <c r="Y9" s="166">
        <v>86</v>
      </c>
      <c r="Z9" s="167">
        <v>44</v>
      </c>
      <c r="AA9" s="164">
        <f t="shared" si="7"/>
        <v>130</v>
      </c>
      <c r="AB9" s="183">
        <v>1</v>
      </c>
      <c r="AC9" s="170">
        <v>85</v>
      </c>
      <c r="AD9" s="169">
        <v>45</v>
      </c>
      <c r="AE9" s="164">
        <f t="shared" si="8"/>
        <v>130</v>
      </c>
      <c r="AF9" s="190">
        <v>1</v>
      </c>
      <c r="AG9" s="187">
        <v>95</v>
      </c>
      <c r="AH9" s="169">
        <v>45</v>
      </c>
      <c r="AI9" s="164">
        <f t="shared" si="9"/>
        <v>140</v>
      </c>
      <c r="AJ9" s="184">
        <v>1</v>
      </c>
      <c r="AK9" s="170">
        <v>85</v>
      </c>
      <c r="AL9" s="169">
        <v>53</v>
      </c>
      <c r="AM9" s="164">
        <f t="shared" si="10"/>
        <v>138</v>
      </c>
      <c r="AN9" s="190">
        <v>2</v>
      </c>
      <c r="AO9" s="195">
        <f t="shared" si="11"/>
        <v>351</v>
      </c>
      <c r="AP9" s="198">
        <f t="shared" si="12"/>
        <v>187</v>
      </c>
      <c r="AQ9" s="204">
        <f t="shared" si="13"/>
        <v>538</v>
      </c>
      <c r="AR9" s="202">
        <f t="shared" si="14"/>
        <v>5</v>
      </c>
      <c r="AS9" s="222">
        <f t="shared" si="15"/>
        <v>712</v>
      </c>
      <c r="AT9" s="223">
        <f t="shared" si="16"/>
        <v>362</v>
      </c>
      <c r="AU9" s="581">
        <f t="shared" si="17"/>
        <v>1074</v>
      </c>
      <c r="AV9" s="224">
        <f t="shared" si="18"/>
        <v>14</v>
      </c>
    </row>
    <row r="10" spans="1:48" ht="15.75" customHeight="1" thickBot="1">
      <c r="A10" s="138">
        <v>6</v>
      </c>
      <c r="B10" s="145"/>
      <c r="C10" s="176" t="s">
        <v>140</v>
      </c>
      <c r="D10" s="175" t="s">
        <v>141</v>
      </c>
      <c r="E10" s="170">
        <v>88</v>
      </c>
      <c r="F10" s="167">
        <v>42</v>
      </c>
      <c r="G10" s="168">
        <f t="shared" si="0"/>
        <v>130</v>
      </c>
      <c r="H10" s="183">
        <v>2</v>
      </c>
      <c r="I10" s="170">
        <v>91</v>
      </c>
      <c r="J10" s="169">
        <v>43</v>
      </c>
      <c r="K10" s="168">
        <f t="shared" si="1"/>
        <v>134</v>
      </c>
      <c r="L10" s="190">
        <v>2</v>
      </c>
      <c r="M10" s="187">
        <v>85</v>
      </c>
      <c r="N10" s="169">
        <v>35</v>
      </c>
      <c r="O10" s="168">
        <f t="shared" si="2"/>
        <v>120</v>
      </c>
      <c r="P10" s="184">
        <v>3</v>
      </c>
      <c r="Q10" s="170">
        <v>101</v>
      </c>
      <c r="R10" s="169">
        <v>36</v>
      </c>
      <c r="S10" s="168">
        <f t="shared" si="3"/>
        <v>137</v>
      </c>
      <c r="T10" s="190">
        <v>0</v>
      </c>
      <c r="U10" s="196">
        <f t="shared" si="4"/>
        <v>365</v>
      </c>
      <c r="V10" s="199">
        <f t="shared" si="4"/>
        <v>156</v>
      </c>
      <c r="W10" s="205">
        <f t="shared" si="5"/>
        <v>521</v>
      </c>
      <c r="X10" s="202">
        <f t="shared" si="6"/>
        <v>7</v>
      </c>
      <c r="Y10" s="166">
        <v>92</v>
      </c>
      <c r="Z10" s="167">
        <v>35</v>
      </c>
      <c r="AA10" s="164">
        <f t="shared" si="7"/>
        <v>127</v>
      </c>
      <c r="AB10" s="183">
        <v>2</v>
      </c>
      <c r="AC10" s="170">
        <v>95</v>
      </c>
      <c r="AD10" s="169">
        <v>45</v>
      </c>
      <c r="AE10" s="164">
        <f t="shared" si="8"/>
        <v>140</v>
      </c>
      <c r="AF10" s="190">
        <v>1</v>
      </c>
      <c r="AG10" s="187">
        <v>92</v>
      </c>
      <c r="AH10" s="169">
        <v>45</v>
      </c>
      <c r="AI10" s="164">
        <f t="shared" si="9"/>
        <v>137</v>
      </c>
      <c r="AJ10" s="184">
        <v>1</v>
      </c>
      <c r="AK10" s="170">
        <v>91</v>
      </c>
      <c r="AL10" s="169">
        <v>53</v>
      </c>
      <c r="AM10" s="164">
        <f t="shared" si="10"/>
        <v>144</v>
      </c>
      <c r="AN10" s="190">
        <v>3</v>
      </c>
      <c r="AO10" s="195">
        <f t="shared" si="11"/>
        <v>370</v>
      </c>
      <c r="AP10" s="198">
        <f t="shared" si="12"/>
        <v>178</v>
      </c>
      <c r="AQ10" s="204">
        <f t="shared" si="13"/>
        <v>548</v>
      </c>
      <c r="AR10" s="202">
        <f t="shared" si="14"/>
        <v>7</v>
      </c>
      <c r="AS10" s="222">
        <f t="shared" si="15"/>
        <v>735</v>
      </c>
      <c r="AT10" s="223">
        <f t="shared" si="16"/>
        <v>334</v>
      </c>
      <c r="AU10" s="581">
        <f t="shared" si="17"/>
        <v>1069</v>
      </c>
      <c r="AV10" s="224">
        <f t="shared" si="18"/>
        <v>14</v>
      </c>
    </row>
    <row r="11" spans="1:48" ht="15.75" customHeight="1" thickBot="1">
      <c r="A11" s="139">
        <v>7</v>
      </c>
      <c r="B11" s="145"/>
      <c r="C11" s="178" t="s">
        <v>239</v>
      </c>
      <c r="D11" s="178" t="s">
        <v>240</v>
      </c>
      <c r="E11" s="166">
        <v>76</v>
      </c>
      <c r="F11" s="167">
        <v>45</v>
      </c>
      <c r="G11" s="168">
        <f t="shared" si="0"/>
        <v>121</v>
      </c>
      <c r="H11" s="183">
        <v>2</v>
      </c>
      <c r="I11" s="170">
        <v>98</v>
      </c>
      <c r="J11" s="169">
        <v>36</v>
      </c>
      <c r="K11" s="168">
        <f t="shared" si="1"/>
        <v>134</v>
      </c>
      <c r="L11" s="190">
        <v>5</v>
      </c>
      <c r="M11" s="187">
        <v>88</v>
      </c>
      <c r="N11" s="169">
        <v>36</v>
      </c>
      <c r="O11" s="168">
        <f t="shared" si="2"/>
        <v>124</v>
      </c>
      <c r="P11" s="184">
        <v>5</v>
      </c>
      <c r="Q11" s="170">
        <v>100</v>
      </c>
      <c r="R11" s="169">
        <v>48</v>
      </c>
      <c r="S11" s="168">
        <f t="shared" si="3"/>
        <v>148</v>
      </c>
      <c r="T11" s="190">
        <v>0</v>
      </c>
      <c r="U11" s="196">
        <f t="shared" si="4"/>
        <v>362</v>
      </c>
      <c r="V11" s="199">
        <f t="shared" si="4"/>
        <v>165</v>
      </c>
      <c r="W11" s="205">
        <f t="shared" si="5"/>
        <v>527</v>
      </c>
      <c r="X11" s="202">
        <f t="shared" si="6"/>
        <v>12</v>
      </c>
      <c r="Y11" s="166">
        <v>100</v>
      </c>
      <c r="Z11" s="167">
        <v>44</v>
      </c>
      <c r="AA11" s="164">
        <f t="shared" si="7"/>
        <v>144</v>
      </c>
      <c r="AB11" s="183">
        <v>1</v>
      </c>
      <c r="AC11" s="170">
        <v>85</v>
      </c>
      <c r="AD11" s="169">
        <v>35</v>
      </c>
      <c r="AE11" s="164">
        <f t="shared" si="8"/>
        <v>120</v>
      </c>
      <c r="AF11" s="190">
        <v>4</v>
      </c>
      <c r="AG11" s="187">
        <v>95</v>
      </c>
      <c r="AH11" s="169">
        <v>45</v>
      </c>
      <c r="AI11" s="164">
        <f t="shared" si="9"/>
        <v>140</v>
      </c>
      <c r="AJ11" s="184">
        <v>1</v>
      </c>
      <c r="AK11" s="170">
        <v>80</v>
      </c>
      <c r="AL11" s="169">
        <v>36</v>
      </c>
      <c r="AM11" s="164">
        <f t="shared" si="10"/>
        <v>116</v>
      </c>
      <c r="AN11" s="190">
        <v>1</v>
      </c>
      <c r="AO11" s="195">
        <f t="shared" si="11"/>
        <v>360</v>
      </c>
      <c r="AP11" s="198">
        <f t="shared" si="12"/>
        <v>160</v>
      </c>
      <c r="AQ11" s="204">
        <f t="shared" si="13"/>
        <v>520</v>
      </c>
      <c r="AR11" s="202">
        <f t="shared" si="14"/>
        <v>7</v>
      </c>
      <c r="AS11" s="222">
        <f t="shared" si="15"/>
        <v>722</v>
      </c>
      <c r="AT11" s="223">
        <f t="shared" si="16"/>
        <v>325</v>
      </c>
      <c r="AU11" s="581">
        <f t="shared" si="17"/>
        <v>1047</v>
      </c>
      <c r="AV11" s="224">
        <f t="shared" si="18"/>
        <v>19</v>
      </c>
    </row>
    <row r="12" spans="1:48" ht="15.75" customHeight="1" thickBot="1">
      <c r="A12" s="139">
        <v>8</v>
      </c>
      <c r="B12" s="145"/>
      <c r="C12" s="180" t="s">
        <v>94</v>
      </c>
      <c r="D12" s="176" t="s">
        <v>95</v>
      </c>
      <c r="E12" s="166">
        <v>83</v>
      </c>
      <c r="F12" s="167">
        <v>45</v>
      </c>
      <c r="G12" s="168">
        <f t="shared" si="0"/>
        <v>128</v>
      </c>
      <c r="H12" s="183">
        <v>1</v>
      </c>
      <c r="I12" s="170">
        <v>83</v>
      </c>
      <c r="J12" s="169">
        <v>44</v>
      </c>
      <c r="K12" s="168">
        <f t="shared" si="1"/>
        <v>127</v>
      </c>
      <c r="L12" s="190">
        <v>1</v>
      </c>
      <c r="M12" s="187">
        <v>96</v>
      </c>
      <c r="N12" s="169">
        <v>24</v>
      </c>
      <c r="O12" s="168">
        <f t="shared" si="2"/>
        <v>120</v>
      </c>
      <c r="P12" s="184">
        <v>3</v>
      </c>
      <c r="Q12" s="170">
        <v>84</v>
      </c>
      <c r="R12" s="169">
        <v>43</v>
      </c>
      <c r="S12" s="168">
        <f t="shared" si="3"/>
        <v>127</v>
      </c>
      <c r="T12" s="190">
        <v>1</v>
      </c>
      <c r="U12" s="196">
        <f t="shared" si="4"/>
        <v>346</v>
      </c>
      <c r="V12" s="199">
        <f t="shared" si="4"/>
        <v>156</v>
      </c>
      <c r="W12" s="205">
        <f t="shared" si="5"/>
        <v>502</v>
      </c>
      <c r="X12" s="202">
        <f t="shared" si="6"/>
        <v>6</v>
      </c>
      <c r="Y12" s="166">
        <v>94</v>
      </c>
      <c r="Z12" s="167">
        <v>34</v>
      </c>
      <c r="AA12" s="164">
        <f t="shared" si="7"/>
        <v>128</v>
      </c>
      <c r="AB12" s="183">
        <v>2</v>
      </c>
      <c r="AC12" s="170">
        <v>98</v>
      </c>
      <c r="AD12" s="169">
        <v>34</v>
      </c>
      <c r="AE12" s="164">
        <f t="shared" si="8"/>
        <v>132</v>
      </c>
      <c r="AF12" s="190">
        <v>1</v>
      </c>
      <c r="AG12" s="187">
        <v>86</v>
      </c>
      <c r="AH12" s="169">
        <v>45</v>
      </c>
      <c r="AI12" s="164">
        <f t="shared" si="9"/>
        <v>131</v>
      </c>
      <c r="AJ12" s="184">
        <v>2</v>
      </c>
      <c r="AK12" s="170">
        <v>96</v>
      </c>
      <c r="AL12" s="169">
        <v>52</v>
      </c>
      <c r="AM12" s="164">
        <f t="shared" si="10"/>
        <v>148</v>
      </c>
      <c r="AN12" s="190">
        <v>2</v>
      </c>
      <c r="AO12" s="195">
        <f t="shared" si="11"/>
        <v>374</v>
      </c>
      <c r="AP12" s="198">
        <f t="shared" si="12"/>
        <v>165</v>
      </c>
      <c r="AQ12" s="204">
        <f t="shared" si="13"/>
        <v>539</v>
      </c>
      <c r="AR12" s="202">
        <f t="shared" si="14"/>
        <v>7</v>
      </c>
      <c r="AS12" s="222">
        <f t="shared" si="15"/>
        <v>720</v>
      </c>
      <c r="AT12" s="223">
        <f t="shared" si="16"/>
        <v>321</v>
      </c>
      <c r="AU12" s="581">
        <f t="shared" si="17"/>
        <v>1041</v>
      </c>
      <c r="AV12" s="224">
        <f t="shared" si="18"/>
        <v>13</v>
      </c>
    </row>
    <row r="13" spans="1:48" ht="15.75" customHeight="1" thickBot="1">
      <c r="A13" s="139">
        <v>9</v>
      </c>
      <c r="B13" s="145"/>
      <c r="C13" s="180"/>
      <c r="D13" s="176"/>
      <c r="E13" s="166"/>
      <c r="F13" s="167"/>
      <c r="G13" s="168"/>
      <c r="H13" s="183"/>
      <c r="I13" s="170"/>
      <c r="J13" s="169"/>
      <c r="K13" s="168"/>
      <c r="L13" s="190"/>
      <c r="M13" s="187"/>
      <c r="N13" s="169"/>
      <c r="O13" s="168"/>
      <c r="P13" s="184"/>
      <c r="Q13" s="170"/>
      <c r="R13" s="169"/>
      <c r="S13" s="168"/>
      <c r="T13" s="190"/>
      <c r="U13" s="196"/>
      <c r="V13" s="199"/>
      <c r="W13" s="205"/>
      <c r="X13" s="202"/>
      <c r="Y13" s="166"/>
      <c r="Z13" s="167"/>
      <c r="AA13" s="164">
        <f t="shared" si="7"/>
        <v>0</v>
      </c>
      <c r="AB13" s="183"/>
      <c r="AC13" s="170"/>
      <c r="AD13" s="169"/>
      <c r="AE13" s="164">
        <f t="shared" si="8"/>
        <v>0</v>
      </c>
      <c r="AF13" s="190"/>
      <c r="AG13" s="187"/>
      <c r="AH13" s="169"/>
      <c r="AI13" s="164">
        <f t="shared" si="9"/>
        <v>0</v>
      </c>
      <c r="AJ13" s="184"/>
      <c r="AK13" s="170"/>
      <c r="AL13" s="169"/>
      <c r="AM13" s="164">
        <f t="shared" si="10"/>
        <v>0</v>
      </c>
      <c r="AN13" s="190"/>
      <c r="AO13" s="195">
        <f t="shared" si="11"/>
        <v>0</v>
      </c>
      <c r="AP13" s="198">
        <f t="shared" si="12"/>
        <v>0</v>
      </c>
      <c r="AQ13" s="204">
        <f t="shared" si="13"/>
        <v>0</v>
      </c>
      <c r="AR13" s="202">
        <f t="shared" si="14"/>
        <v>0</v>
      </c>
      <c r="AS13" s="222">
        <f t="shared" si="15"/>
        <v>0</v>
      </c>
      <c r="AT13" s="223">
        <f t="shared" si="16"/>
        <v>0</v>
      </c>
      <c r="AU13" s="228">
        <f t="shared" si="17"/>
        <v>0</v>
      </c>
      <c r="AV13" s="224">
        <f t="shared" si="18"/>
        <v>0</v>
      </c>
    </row>
    <row r="14" spans="1:48" ht="15.75" customHeight="1" thickBot="1">
      <c r="A14" s="139">
        <v>10</v>
      </c>
      <c r="B14" s="145"/>
      <c r="C14" s="180"/>
      <c r="D14" s="176"/>
      <c r="E14" s="166"/>
      <c r="F14" s="167"/>
      <c r="G14" s="168"/>
      <c r="H14" s="183"/>
      <c r="I14" s="170"/>
      <c r="J14" s="169"/>
      <c r="K14" s="168"/>
      <c r="L14" s="190"/>
      <c r="M14" s="187"/>
      <c r="N14" s="169"/>
      <c r="O14" s="168"/>
      <c r="P14" s="184"/>
      <c r="Q14" s="170"/>
      <c r="R14" s="169"/>
      <c r="S14" s="168"/>
      <c r="T14" s="190"/>
      <c r="U14" s="196"/>
      <c r="V14" s="199"/>
      <c r="W14" s="205"/>
      <c r="X14" s="202"/>
      <c r="Y14" s="166"/>
      <c r="Z14" s="167"/>
      <c r="AA14" s="164">
        <f t="shared" si="7"/>
        <v>0</v>
      </c>
      <c r="AB14" s="183"/>
      <c r="AC14" s="170"/>
      <c r="AD14" s="169"/>
      <c r="AE14" s="164">
        <f t="shared" si="8"/>
        <v>0</v>
      </c>
      <c r="AF14" s="190"/>
      <c r="AG14" s="187"/>
      <c r="AH14" s="169"/>
      <c r="AI14" s="164">
        <f t="shared" si="9"/>
        <v>0</v>
      </c>
      <c r="AJ14" s="184"/>
      <c r="AK14" s="170"/>
      <c r="AL14" s="169"/>
      <c r="AM14" s="164">
        <f t="shared" si="10"/>
        <v>0</v>
      </c>
      <c r="AN14" s="190"/>
      <c r="AO14" s="195">
        <f t="shared" si="11"/>
        <v>0</v>
      </c>
      <c r="AP14" s="198">
        <f t="shared" si="12"/>
        <v>0</v>
      </c>
      <c r="AQ14" s="204">
        <f t="shared" si="13"/>
        <v>0</v>
      </c>
      <c r="AR14" s="202">
        <f t="shared" si="14"/>
        <v>0</v>
      </c>
      <c r="AS14" s="222">
        <f t="shared" si="15"/>
        <v>0</v>
      </c>
      <c r="AT14" s="223">
        <f t="shared" si="16"/>
        <v>0</v>
      </c>
      <c r="AU14" s="228">
        <f t="shared" si="17"/>
        <v>0</v>
      </c>
      <c r="AV14" s="224">
        <f t="shared" si="18"/>
        <v>0</v>
      </c>
    </row>
    <row r="15" spans="1:48" ht="15.75" customHeight="1" thickBot="1">
      <c r="A15" s="138">
        <v>11</v>
      </c>
      <c r="B15" s="145"/>
      <c r="C15" s="178"/>
      <c r="D15" s="178"/>
      <c r="E15" s="166"/>
      <c r="F15" s="167"/>
      <c r="G15" s="168">
        <f>IF(E15&lt;&gt;0,E15+F15,0)</f>
        <v>0</v>
      </c>
      <c r="H15" s="183"/>
      <c r="I15" s="170"/>
      <c r="J15" s="169"/>
      <c r="K15" s="168">
        <f>IF(I15&lt;&gt;0,I15+J15,0)</f>
        <v>0</v>
      </c>
      <c r="L15" s="190"/>
      <c r="M15" s="187"/>
      <c r="N15" s="169"/>
      <c r="O15" s="168">
        <f>IF(M15&lt;&gt;0,M15+N15,0)</f>
        <v>0</v>
      </c>
      <c r="P15" s="184"/>
      <c r="Q15" s="170"/>
      <c r="R15" s="169"/>
      <c r="S15" s="168">
        <f>IF(Q15&lt;&gt;0,Q15+R15,0)</f>
        <v>0</v>
      </c>
      <c r="T15" s="190"/>
      <c r="U15" s="196">
        <f>IF(E15+I15+M15+Q15&lt;&gt;0,E15+I15+M15+Q15,0)</f>
        <v>0</v>
      </c>
      <c r="V15" s="199">
        <f>IF(F15+J15+N15+R15&lt;&gt;0,F15+J15+N15+R15,0)</f>
        <v>0</v>
      </c>
      <c r="W15" s="205">
        <f>IF(U15+V15&lt;&gt;0,U15+V15,0)</f>
        <v>0</v>
      </c>
      <c r="X15" s="202">
        <f>IF(H15+L15+P15+T15&lt;&gt;"",H15+L15+P15+T15,"")</f>
        <v>0</v>
      </c>
      <c r="Y15" s="166"/>
      <c r="Z15" s="167"/>
      <c r="AA15" s="164">
        <f t="shared" si="7"/>
        <v>0</v>
      </c>
      <c r="AB15" s="183"/>
      <c r="AC15" s="170"/>
      <c r="AD15" s="169"/>
      <c r="AE15" s="164">
        <f t="shared" si="8"/>
        <v>0</v>
      </c>
      <c r="AF15" s="190"/>
      <c r="AG15" s="187"/>
      <c r="AH15" s="169"/>
      <c r="AI15" s="164">
        <f t="shared" si="9"/>
        <v>0</v>
      </c>
      <c r="AJ15" s="184"/>
      <c r="AK15" s="170"/>
      <c r="AL15" s="169"/>
      <c r="AM15" s="164">
        <f t="shared" si="10"/>
        <v>0</v>
      </c>
      <c r="AN15" s="190"/>
      <c r="AO15" s="195">
        <f t="shared" si="11"/>
        <v>0</v>
      </c>
      <c r="AP15" s="198">
        <f t="shared" si="12"/>
        <v>0</v>
      </c>
      <c r="AQ15" s="204">
        <f t="shared" si="13"/>
        <v>0</v>
      </c>
      <c r="AR15" s="202">
        <f t="shared" si="14"/>
        <v>0</v>
      </c>
      <c r="AS15" s="222">
        <f t="shared" si="15"/>
        <v>0</v>
      </c>
      <c r="AT15" s="223">
        <f t="shared" si="16"/>
        <v>0</v>
      </c>
      <c r="AU15" s="228">
        <f t="shared" si="17"/>
        <v>0</v>
      </c>
      <c r="AV15" s="224">
        <f t="shared" si="18"/>
        <v>0</v>
      </c>
    </row>
    <row r="16" spans="1:48" ht="15.75" customHeight="1" thickBot="1">
      <c r="A16" s="139">
        <v>12</v>
      </c>
      <c r="B16" s="145"/>
      <c r="C16" s="178"/>
      <c r="D16" s="178"/>
      <c r="E16" s="166"/>
      <c r="F16" s="167"/>
      <c r="G16" s="168">
        <f>IF(E16&lt;&gt;0,E16+F16,0)</f>
        <v>0</v>
      </c>
      <c r="H16" s="183"/>
      <c r="I16" s="170"/>
      <c r="J16" s="169"/>
      <c r="K16" s="168">
        <f>IF(I16&lt;&gt;0,I16+J16,0)</f>
        <v>0</v>
      </c>
      <c r="L16" s="190"/>
      <c r="M16" s="187"/>
      <c r="N16" s="169"/>
      <c r="O16" s="168">
        <f>IF(M16&lt;&gt;0,M16+N16,0)</f>
        <v>0</v>
      </c>
      <c r="P16" s="184"/>
      <c r="Q16" s="170"/>
      <c r="R16" s="169"/>
      <c r="S16" s="168">
        <f>IF(Q16&lt;&gt;0,Q16+R16,0)</f>
        <v>0</v>
      </c>
      <c r="T16" s="190"/>
      <c r="U16" s="196">
        <f>IF(E16+I16+M16+Q16&lt;&gt;0,E16+I16+M16+Q16,0)</f>
        <v>0</v>
      </c>
      <c r="V16" s="199">
        <f>IF(F16+J16+N16+R16&lt;&gt;0,F16+J16+N16+R16,0)</f>
        <v>0</v>
      </c>
      <c r="W16" s="205">
        <f>IF(U16+V16&lt;&gt;0,U16+V16,0)</f>
        <v>0</v>
      </c>
      <c r="X16" s="202">
        <f>IF(H16+L16+P16+T16&lt;&gt;"",H16+L16+P16+T16,"")</f>
        <v>0</v>
      </c>
      <c r="Y16" s="166"/>
      <c r="Z16" s="167"/>
      <c r="AA16" s="164">
        <f t="shared" si="7"/>
        <v>0</v>
      </c>
      <c r="AB16" s="183"/>
      <c r="AC16" s="170"/>
      <c r="AD16" s="169"/>
      <c r="AE16" s="164">
        <f t="shared" si="8"/>
        <v>0</v>
      </c>
      <c r="AF16" s="190"/>
      <c r="AG16" s="187"/>
      <c r="AH16" s="169"/>
      <c r="AI16" s="164">
        <f t="shared" si="9"/>
        <v>0</v>
      </c>
      <c r="AJ16" s="184"/>
      <c r="AK16" s="170"/>
      <c r="AL16" s="169"/>
      <c r="AM16" s="164">
        <f t="shared" si="10"/>
        <v>0</v>
      </c>
      <c r="AN16" s="190"/>
      <c r="AO16" s="195">
        <f t="shared" si="11"/>
        <v>0</v>
      </c>
      <c r="AP16" s="198">
        <f t="shared" si="12"/>
        <v>0</v>
      </c>
      <c r="AQ16" s="204">
        <f t="shared" si="13"/>
        <v>0</v>
      </c>
      <c r="AR16" s="202">
        <f t="shared" si="14"/>
        <v>0</v>
      </c>
      <c r="AS16" s="222">
        <f aca="true" t="shared" si="19" ref="AS16:AS25">U16+AO16</f>
        <v>0</v>
      </c>
      <c r="AT16" s="223">
        <f aca="true" t="shared" si="20" ref="AT16:AT25">V16+AP16</f>
        <v>0</v>
      </c>
      <c r="AU16" s="228">
        <f aca="true" t="shared" si="21" ref="AU16:AU25">W16+AQ16</f>
        <v>0</v>
      </c>
      <c r="AV16" s="224">
        <f aca="true" t="shared" si="22" ref="AV16:AV25">X16+AR16</f>
        <v>0</v>
      </c>
    </row>
    <row r="17" spans="1:48" ht="15.75" customHeight="1" thickBot="1">
      <c r="A17" s="139">
        <v>13</v>
      </c>
      <c r="B17" s="145"/>
      <c r="C17" s="178"/>
      <c r="D17" s="431"/>
      <c r="E17" s="166"/>
      <c r="F17" s="167"/>
      <c r="G17" s="168">
        <f aca="true" t="shared" si="23" ref="G17:G25">IF(E17&lt;&gt;0,E17+F17,0)</f>
        <v>0</v>
      </c>
      <c r="H17" s="183"/>
      <c r="I17" s="170"/>
      <c r="J17" s="169"/>
      <c r="K17" s="168">
        <f aca="true" t="shared" si="24" ref="K17:K25">IF(I17&lt;&gt;0,I17+J17,0)</f>
        <v>0</v>
      </c>
      <c r="L17" s="190"/>
      <c r="M17" s="187"/>
      <c r="N17" s="169"/>
      <c r="O17" s="168">
        <f aca="true" t="shared" si="25" ref="O17:O25">IF(M17&lt;&gt;0,M17+N17,0)</f>
        <v>0</v>
      </c>
      <c r="P17" s="184"/>
      <c r="Q17" s="170"/>
      <c r="R17" s="169"/>
      <c r="S17" s="168">
        <f aca="true" t="shared" si="26" ref="S17:S25">IF(Q17&lt;&gt;0,Q17+R17,0)</f>
        <v>0</v>
      </c>
      <c r="T17" s="190"/>
      <c r="U17" s="196">
        <f aca="true" t="shared" si="27" ref="U17:U25">IF(E17+I17+M17+Q17&lt;&gt;0,E17+I17+M17+Q17,0)</f>
        <v>0</v>
      </c>
      <c r="V17" s="199">
        <f aca="true" t="shared" si="28" ref="V17:V25">IF(F17+J17+N17+R17&lt;&gt;0,F17+J17+N17+R17,0)</f>
        <v>0</v>
      </c>
      <c r="W17" s="205">
        <f aca="true" t="shared" si="29" ref="W17:W25">IF(U17+V17&lt;&gt;0,U17+V17,0)</f>
        <v>0</v>
      </c>
      <c r="X17" s="202">
        <f aca="true" t="shared" si="30" ref="X17:X25">IF(H17+L17+P17+T17&lt;&gt;"",H17+L17+P17+T17,"")</f>
        <v>0</v>
      </c>
      <c r="Y17" s="166"/>
      <c r="Z17" s="167"/>
      <c r="AA17" s="164">
        <f aca="true" t="shared" si="31" ref="AA17:AA25">IF(Y17&lt;&gt;0,Y17+Z17,0)</f>
        <v>0</v>
      </c>
      <c r="AB17" s="183"/>
      <c r="AC17" s="170"/>
      <c r="AD17" s="169"/>
      <c r="AE17" s="164">
        <f aca="true" t="shared" si="32" ref="AE17:AE25">IF(AC17&lt;&gt;0,AC17+AD17,0)</f>
        <v>0</v>
      </c>
      <c r="AF17" s="190"/>
      <c r="AG17" s="187"/>
      <c r="AH17" s="169"/>
      <c r="AI17" s="164">
        <f aca="true" t="shared" si="33" ref="AI17:AI25">IF(AG17&lt;&gt;0,AG17+AH17,0)</f>
        <v>0</v>
      </c>
      <c r="AJ17" s="184"/>
      <c r="AK17" s="170"/>
      <c r="AL17" s="169"/>
      <c r="AM17" s="164">
        <f aca="true" t="shared" si="34" ref="AM17:AM25">IF(AK17&lt;&gt;0,AK17+AL17,0)</f>
        <v>0</v>
      </c>
      <c r="AN17" s="190"/>
      <c r="AO17" s="195">
        <f aca="true" t="shared" si="35" ref="AO17:AO25">IF(Y17+AC17+AG17+AK17&lt;&gt;0,Y17+AC17+AG17+AK17,0)</f>
        <v>0</v>
      </c>
      <c r="AP17" s="198">
        <f aca="true" t="shared" si="36" ref="AP17:AP25">IF(Z17+AD17+AH17+AL17&lt;&gt;0,Z17+AD17+AH17+AL17,0)</f>
        <v>0</v>
      </c>
      <c r="AQ17" s="204">
        <f aca="true" t="shared" si="37" ref="AQ17:AQ25">IF(AO17+AP17&lt;&gt;0,AO17+AP17,0)</f>
        <v>0</v>
      </c>
      <c r="AR17" s="202">
        <f aca="true" t="shared" si="38" ref="AR17:AR25">IF(AB17+AF17+AJ17+AN17&lt;&gt;"",AB17+AF17+AJ17+AN17,"")</f>
        <v>0</v>
      </c>
      <c r="AS17" s="222">
        <f t="shared" si="19"/>
        <v>0</v>
      </c>
      <c r="AT17" s="223">
        <f t="shared" si="20"/>
        <v>0</v>
      </c>
      <c r="AU17" s="228">
        <f t="shared" si="21"/>
        <v>0</v>
      </c>
      <c r="AV17" s="224">
        <f t="shared" si="22"/>
        <v>0</v>
      </c>
    </row>
    <row r="18" spans="1:48" ht="15.75" customHeight="1" thickBot="1">
      <c r="A18" s="139">
        <v>14</v>
      </c>
      <c r="B18" s="145"/>
      <c r="C18" s="176"/>
      <c r="D18" s="175"/>
      <c r="E18" s="170"/>
      <c r="F18" s="169"/>
      <c r="G18" s="168">
        <f t="shared" si="23"/>
        <v>0</v>
      </c>
      <c r="H18" s="184"/>
      <c r="I18" s="170"/>
      <c r="J18" s="169"/>
      <c r="K18" s="168">
        <f t="shared" si="24"/>
        <v>0</v>
      </c>
      <c r="L18" s="190"/>
      <c r="M18" s="187"/>
      <c r="N18" s="169"/>
      <c r="O18" s="168">
        <f t="shared" si="25"/>
        <v>0</v>
      </c>
      <c r="P18" s="184"/>
      <c r="Q18" s="170"/>
      <c r="R18" s="169"/>
      <c r="S18" s="168">
        <f t="shared" si="26"/>
        <v>0</v>
      </c>
      <c r="T18" s="190"/>
      <c r="U18" s="196">
        <f t="shared" si="27"/>
        <v>0</v>
      </c>
      <c r="V18" s="199">
        <f t="shared" si="28"/>
        <v>0</v>
      </c>
      <c r="W18" s="205">
        <f t="shared" si="29"/>
        <v>0</v>
      </c>
      <c r="X18" s="202">
        <f t="shared" si="30"/>
        <v>0</v>
      </c>
      <c r="Y18" s="170"/>
      <c r="Z18" s="169"/>
      <c r="AA18" s="164">
        <f t="shared" si="31"/>
        <v>0</v>
      </c>
      <c r="AB18" s="184"/>
      <c r="AC18" s="170"/>
      <c r="AD18" s="169"/>
      <c r="AE18" s="164">
        <f t="shared" si="32"/>
        <v>0</v>
      </c>
      <c r="AF18" s="190"/>
      <c r="AG18" s="187"/>
      <c r="AH18" s="169"/>
      <c r="AI18" s="164">
        <f t="shared" si="33"/>
        <v>0</v>
      </c>
      <c r="AJ18" s="184"/>
      <c r="AK18" s="170"/>
      <c r="AL18" s="169"/>
      <c r="AM18" s="164">
        <f t="shared" si="34"/>
        <v>0</v>
      </c>
      <c r="AN18" s="190"/>
      <c r="AO18" s="195">
        <f t="shared" si="35"/>
        <v>0</v>
      </c>
      <c r="AP18" s="198">
        <f t="shared" si="36"/>
        <v>0</v>
      </c>
      <c r="AQ18" s="204">
        <f t="shared" si="37"/>
        <v>0</v>
      </c>
      <c r="AR18" s="202">
        <f t="shared" si="38"/>
        <v>0</v>
      </c>
      <c r="AS18" s="222">
        <f t="shared" si="19"/>
        <v>0</v>
      </c>
      <c r="AT18" s="223">
        <f t="shared" si="20"/>
        <v>0</v>
      </c>
      <c r="AU18" s="228">
        <f t="shared" si="21"/>
        <v>0</v>
      </c>
      <c r="AV18" s="224">
        <f t="shared" si="22"/>
        <v>0</v>
      </c>
    </row>
    <row r="19" spans="1:48" ht="15.75" customHeight="1" thickBot="1">
      <c r="A19" s="139">
        <v>15</v>
      </c>
      <c r="B19" s="145"/>
      <c r="C19" s="176"/>
      <c r="D19" s="176"/>
      <c r="E19" s="166"/>
      <c r="F19" s="167"/>
      <c r="G19" s="168">
        <f t="shared" si="23"/>
        <v>0</v>
      </c>
      <c r="H19" s="183"/>
      <c r="I19" s="170"/>
      <c r="J19" s="169"/>
      <c r="K19" s="168">
        <f t="shared" si="24"/>
        <v>0</v>
      </c>
      <c r="L19" s="190"/>
      <c r="M19" s="187"/>
      <c r="N19" s="169"/>
      <c r="O19" s="168">
        <f t="shared" si="25"/>
        <v>0</v>
      </c>
      <c r="P19" s="184"/>
      <c r="Q19" s="170"/>
      <c r="R19" s="169"/>
      <c r="S19" s="168">
        <f t="shared" si="26"/>
        <v>0</v>
      </c>
      <c r="T19" s="190"/>
      <c r="U19" s="196">
        <f t="shared" si="27"/>
        <v>0</v>
      </c>
      <c r="V19" s="199">
        <f t="shared" si="28"/>
        <v>0</v>
      </c>
      <c r="W19" s="205">
        <f t="shared" si="29"/>
        <v>0</v>
      </c>
      <c r="X19" s="202">
        <f t="shared" si="30"/>
        <v>0</v>
      </c>
      <c r="Y19" s="166"/>
      <c r="Z19" s="167"/>
      <c r="AA19" s="164">
        <f t="shared" si="31"/>
        <v>0</v>
      </c>
      <c r="AB19" s="183"/>
      <c r="AC19" s="170"/>
      <c r="AD19" s="169"/>
      <c r="AE19" s="164">
        <f t="shared" si="32"/>
        <v>0</v>
      </c>
      <c r="AF19" s="190"/>
      <c r="AG19" s="187"/>
      <c r="AH19" s="169"/>
      <c r="AI19" s="164">
        <f t="shared" si="33"/>
        <v>0</v>
      </c>
      <c r="AJ19" s="184"/>
      <c r="AK19" s="170"/>
      <c r="AL19" s="169"/>
      <c r="AM19" s="164">
        <f t="shared" si="34"/>
        <v>0</v>
      </c>
      <c r="AN19" s="190"/>
      <c r="AO19" s="195">
        <f t="shared" si="35"/>
        <v>0</v>
      </c>
      <c r="AP19" s="198">
        <f t="shared" si="36"/>
        <v>0</v>
      </c>
      <c r="AQ19" s="204">
        <f t="shared" si="37"/>
        <v>0</v>
      </c>
      <c r="AR19" s="202">
        <f t="shared" si="38"/>
        <v>0</v>
      </c>
      <c r="AS19" s="222">
        <f t="shared" si="19"/>
        <v>0</v>
      </c>
      <c r="AT19" s="223">
        <f t="shared" si="20"/>
        <v>0</v>
      </c>
      <c r="AU19" s="228">
        <f t="shared" si="21"/>
        <v>0</v>
      </c>
      <c r="AV19" s="224">
        <f t="shared" si="22"/>
        <v>0</v>
      </c>
    </row>
    <row r="20" spans="1:48" ht="15.75" customHeight="1" thickBot="1">
      <c r="A20" s="138">
        <v>16</v>
      </c>
      <c r="B20" s="145"/>
      <c r="C20" s="176"/>
      <c r="D20" s="176"/>
      <c r="E20" s="166"/>
      <c r="F20" s="167"/>
      <c r="G20" s="168">
        <f t="shared" si="23"/>
        <v>0</v>
      </c>
      <c r="H20" s="183"/>
      <c r="I20" s="170"/>
      <c r="J20" s="169"/>
      <c r="K20" s="168">
        <f t="shared" si="24"/>
        <v>0</v>
      </c>
      <c r="L20" s="190"/>
      <c r="M20" s="187"/>
      <c r="N20" s="169"/>
      <c r="O20" s="168">
        <f t="shared" si="25"/>
        <v>0</v>
      </c>
      <c r="P20" s="184"/>
      <c r="Q20" s="170"/>
      <c r="R20" s="169"/>
      <c r="S20" s="168">
        <f t="shared" si="26"/>
        <v>0</v>
      </c>
      <c r="T20" s="190"/>
      <c r="U20" s="196">
        <f t="shared" si="27"/>
        <v>0</v>
      </c>
      <c r="V20" s="199">
        <f t="shared" si="28"/>
        <v>0</v>
      </c>
      <c r="W20" s="205">
        <f t="shared" si="29"/>
        <v>0</v>
      </c>
      <c r="X20" s="202">
        <f t="shared" si="30"/>
        <v>0</v>
      </c>
      <c r="Y20" s="166"/>
      <c r="Z20" s="167"/>
      <c r="AA20" s="164">
        <f t="shared" si="31"/>
        <v>0</v>
      </c>
      <c r="AB20" s="183"/>
      <c r="AC20" s="170"/>
      <c r="AD20" s="169"/>
      <c r="AE20" s="164">
        <f t="shared" si="32"/>
        <v>0</v>
      </c>
      <c r="AF20" s="190"/>
      <c r="AG20" s="187"/>
      <c r="AH20" s="169"/>
      <c r="AI20" s="164">
        <f t="shared" si="33"/>
        <v>0</v>
      </c>
      <c r="AJ20" s="184"/>
      <c r="AK20" s="170"/>
      <c r="AL20" s="169"/>
      <c r="AM20" s="164">
        <f t="shared" si="34"/>
        <v>0</v>
      </c>
      <c r="AN20" s="190"/>
      <c r="AO20" s="195">
        <f t="shared" si="35"/>
        <v>0</v>
      </c>
      <c r="AP20" s="198">
        <f t="shared" si="36"/>
        <v>0</v>
      </c>
      <c r="AQ20" s="204">
        <f t="shared" si="37"/>
        <v>0</v>
      </c>
      <c r="AR20" s="202">
        <f t="shared" si="38"/>
        <v>0</v>
      </c>
      <c r="AS20" s="222">
        <f t="shared" si="19"/>
        <v>0</v>
      </c>
      <c r="AT20" s="223">
        <f t="shared" si="20"/>
        <v>0</v>
      </c>
      <c r="AU20" s="228">
        <f t="shared" si="21"/>
        <v>0</v>
      </c>
      <c r="AV20" s="224">
        <f t="shared" si="22"/>
        <v>0</v>
      </c>
    </row>
    <row r="21" spans="1:48" ht="15.75" customHeight="1" thickBot="1">
      <c r="A21" s="139">
        <v>17</v>
      </c>
      <c r="B21" s="145"/>
      <c r="C21" s="181"/>
      <c r="D21" s="176"/>
      <c r="E21" s="166"/>
      <c r="F21" s="167"/>
      <c r="G21" s="168">
        <f t="shared" si="23"/>
        <v>0</v>
      </c>
      <c r="H21" s="183"/>
      <c r="I21" s="170"/>
      <c r="J21" s="169"/>
      <c r="K21" s="168">
        <f t="shared" si="24"/>
        <v>0</v>
      </c>
      <c r="L21" s="190"/>
      <c r="M21" s="187"/>
      <c r="N21" s="169"/>
      <c r="O21" s="168">
        <f t="shared" si="25"/>
        <v>0</v>
      </c>
      <c r="P21" s="184"/>
      <c r="Q21" s="170"/>
      <c r="R21" s="169"/>
      <c r="S21" s="168">
        <f t="shared" si="26"/>
        <v>0</v>
      </c>
      <c r="T21" s="190"/>
      <c r="U21" s="196">
        <f t="shared" si="27"/>
        <v>0</v>
      </c>
      <c r="V21" s="199">
        <f t="shared" si="28"/>
        <v>0</v>
      </c>
      <c r="W21" s="205">
        <f t="shared" si="29"/>
        <v>0</v>
      </c>
      <c r="X21" s="202">
        <f t="shared" si="30"/>
        <v>0</v>
      </c>
      <c r="Y21" s="166"/>
      <c r="Z21" s="167"/>
      <c r="AA21" s="164">
        <f t="shared" si="31"/>
        <v>0</v>
      </c>
      <c r="AB21" s="183"/>
      <c r="AC21" s="170"/>
      <c r="AD21" s="169"/>
      <c r="AE21" s="164">
        <f t="shared" si="32"/>
        <v>0</v>
      </c>
      <c r="AF21" s="190"/>
      <c r="AG21" s="187"/>
      <c r="AH21" s="169"/>
      <c r="AI21" s="164">
        <f t="shared" si="33"/>
        <v>0</v>
      </c>
      <c r="AJ21" s="184"/>
      <c r="AK21" s="170"/>
      <c r="AL21" s="169"/>
      <c r="AM21" s="164">
        <f t="shared" si="34"/>
        <v>0</v>
      </c>
      <c r="AN21" s="190"/>
      <c r="AO21" s="195">
        <f t="shared" si="35"/>
        <v>0</v>
      </c>
      <c r="AP21" s="198">
        <f t="shared" si="36"/>
        <v>0</v>
      </c>
      <c r="AQ21" s="204">
        <f t="shared" si="37"/>
        <v>0</v>
      </c>
      <c r="AR21" s="202">
        <f t="shared" si="38"/>
        <v>0</v>
      </c>
      <c r="AS21" s="222">
        <f t="shared" si="19"/>
        <v>0</v>
      </c>
      <c r="AT21" s="223">
        <f t="shared" si="20"/>
        <v>0</v>
      </c>
      <c r="AU21" s="228">
        <f t="shared" si="21"/>
        <v>0</v>
      </c>
      <c r="AV21" s="224">
        <f t="shared" si="22"/>
        <v>0</v>
      </c>
    </row>
    <row r="22" spans="1:48" ht="15.75" customHeight="1" thickBot="1">
      <c r="A22" s="139">
        <v>18</v>
      </c>
      <c r="B22" s="145"/>
      <c r="C22" s="181"/>
      <c r="D22" s="176"/>
      <c r="E22" s="166"/>
      <c r="F22" s="167"/>
      <c r="G22" s="168">
        <f t="shared" si="23"/>
        <v>0</v>
      </c>
      <c r="H22" s="183"/>
      <c r="I22" s="170"/>
      <c r="J22" s="169"/>
      <c r="K22" s="168">
        <f t="shared" si="24"/>
        <v>0</v>
      </c>
      <c r="L22" s="190"/>
      <c r="M22" s="187"/>
      <c r="N22" s="169"/>
      <c r="O22" s="168">
        <f t="shared" si="25"/>
        <v>0</v>
      </c>
      <c r="P22" s="184"/>
      <c r="Q22" s="170"/>
      <c r="R22" s="169"/>
      <c r="S22" s="168">
        <f t="shared" si="26"/>
        <v>0</v>
      </c>
      <c r="T22" s="190"/>
      <c r="U22" s="196">
        <f t="shared" si="27"/>
        <v>0</v>
      </c>
      <c r="V22" s="199">
        <f t="shared" si="28"/>
        <v>0</v>
      </c>
      <c r="W22" s="205">
        <f t="shared" si="29"/>
        <v>0</v>
      </c>
      <c r="X22" s="202">
        <f t="shared" si="30"/>
        <v>0</v>
      </c>
      <c r="Y22" s="166"/>
      <c r="Z22" s="167"/>
      <c r="AA22" s="164">
        <f t="shared" si="31"/>
        <v>0</v>
      </c>
      <c r="AB22" s="183"/>
      <c r="AC22" s="170"/>
      <c r="AD22" s="169"/>
      <c r="AE22" s="164">
        <f t="shared" si="32"/>
        <v>0</v>
      </c>
      <c r="AF22" s="190"/>
      <c r="AG22" s="187"/>
      <c r="AH22" s="169"/>
      <c r="AI22" s="164">
        <f t="shared" si="33"/>
        <v>0</v>
      </c>
      <c r="AJ22" s="184"/>
      <c r="AK22" s="170"/>
      <c r="AL22" s="169"/>
      <c r="AM22" s="164">
        <f t="shared" si="34"/>
        <v>0</v>
      </c>
      <c r="AN22" s="190"/>
      <c r="AO22" s="195">
        <f t="shared" si="35"/>
        <v>0</v>
      </c>
      <c r="AP22" s="198">
        <f t="shared" si="36"/>
        <v>0</v>
      </c>
      <c r="AQ22" s="204">
        <f t="shared" si="37"/>
        <v>0</v>
      </c>
      <c r="AR22" s="202">
        <f t="shared" si="38"/>
        <v>0</v>
      </c>
      <c r="AS22" s="222">
        <f t="shared" si="19"/>
        <v>0</v>
      </c>
      <c r="AT22" s="223">
        <f t="shared" si="20"/>
        <v>0</v>
      </c>
      <c r="AU22" s="228">
        <f t="shared" si="21"/>
        <v>0</v>
      </c>
      <c r="AV22" s="224">
        <f t="shared" si="22"/>
        <v>0</v>
      </c>
    </row>
    <row r="23" spans="1:48" ht="15.75" customHeight="1" thickBot="1">
      <c r="A23" s="139">
        <v>19</v>
      </c>
      <c r="B23" s="145"/>
      <c r="C23" s="177"/>
      <c r="D23" s="177"/>
      <c r="E23" s="166"/>
      <c r="F23" s="167"/>
      <c r="G23" s="168">
        <f t="shared" si="23"/>
        <v>0</v>
      </c>
      <c r="H23" s="183"/>
      <c r="I23" s="170"/>
      <c r="J23" s="169"/>
      <c r="K23" s="168">
        <f t="shared" si="24"/>
        <v>0</v>
      </c>
      <c r="L23" s="190"/>
      <c r="M23" s="187"/>
      <c r="N23" s="169"/>
      <c r="O23" s="168">
        <f t="shared" si="25"/>
        <v>0</v>
      </c>
      <c r="P23" s="184"/>
      <c r="Q23" s="170"/>
      <c r="R23" s="169"/>
      <c r="S23" s="168">
        <f t="shared" si="26"/>
        <v>0</v>
      </c>
      <c r="T23" s="190"/>
      <c r="U23" s="196">
        <f t="shared" si="27"/>
        <v>0</v>
      </c>
      <c r="V23" s="199">
        <f t="shared" si="28"/>
        <v>0</v>
      </c>
      <c r="W23" s="205">
        <f t="shared" si="29"/>
        <v>0</v>
      </c>
      <c r="X23" s="202">
        <f t="shared" si="30"/>
        <v>0</v>
      </c>
      <c r="Y23" s="166"/>
      <c r="Z23" s="167"/>
      <c r="AA23" s="164">
        <f t="shared" si="31"/>
        <v>0</v>
      </c>
      <c r="AB23" s="183"/>
      <c r="AC23" s="170"/>
      <c r="AD23" s="169"/>
      <c r="AE23" s="164">
        <f t="shared" si="32"/>
        <v>0</v>
      </c>
      <c r="AF23" s="190"/>
      <c r="AG23" s="187"/>
      <c r="AH23" s="169"/>
      <c r="AI23" s="164">
        <f t="shared" si="33"/>
        <v>0</v>
      </c>
      <c r="AJ23" s="184"/>
      <c r="AK23" s="170"/>
      <c r="AL23" s="169"/>
      <c r="AM23" s="164">
        <f t="shared" si="34"/>
        <v>0</v>
      </c>
      <c r="AN23" s="190"/>
      <c r="AO23" s="195">
        <f t="shared" si="35"/>
        <v>0</v>
      </c>
      <c r="AP23" s="198">
        <f t="shared" si="36"/>
        <v>0</v>
      </c>
      <c r="AQ23" s="204">
        <f t="shared" si="37"/>
        <v>0</v>
      </c>
      <c r="AR23" s="202">
        <f t="shared" si="38"/>
        <v>0</v>
      </c>
      <c r="AS23" s="222">
        <f t="shared" si="19"/>
        <v>0</v>
      </c>
      <c r="AT23" s="223">
        <f t="shared" si="20"/>
        <v>0</v>
      </c>
      <c r="AU23" s="228">
        <f t="shared" si="21"/>
        <v>0</v>
      </c>
      <c r="AV23" s="224">
        <f t="shared" si="22"/>
        <v>0</v>
      </c>
    </row>
    <row r="24" spans="1:48" ht="15.75" customHeight="1" thickBot="1">
      <c r="A24" s="139">
        <v>20</v>
      </c>
      <c r="B24" s="145"/>
      <c r="C24" s="178"/>
      <c r="D24" s="178"/>
      <c r="E24" s="166"/>
      <c r="F24" s="167"/>
      <c r="G24" s="168">
        <f t="shared" si="23"/>
        <v>0</v>
      </c>
      <c r="H24" s="183"/>
      <c r="I24" s="170"/>
      <c r="J24" s="169"/>
      <c r="K24" s="168">
        <f t="shared" si="24"/>
        <v>0</v>
      </c>
      <c r="L24" s="190"/>
      <c r="M24" s="187"/>
      <c r="N24" s="169"/>
      <c r="O24" s="168">
        <f t="shared" si="25"/>
        <v>0</v>
      </c>
      <c r="P24" s="184"/>
      <c r="Q24" s="170"/>
      <c r="R24" s="169"/>
      <c r="S24" s="168">
        <f t="shared" si="26"/>
        <v>0</v>
      </c>
      <c r="T24" s="190"/>
      <c r="U24" s="196">
        <f t="shared" si="27"/>
        <v>0</v>
      </c>
      <c r="V24" s="199">
        <f t="shared" si="28"/>
        <v>0</v>
      </c>
      <c r="W24" s="205">
        <f t="shared" si="29"/>
        <v>0</v>
      </c>
      <c r="X24" s="202">
        <f t="shared" si="30"/>
        <v>0</v>
      </c>
      <c r="Y24" s="166"/>
      <c r="Z24" s="167"/>
      <c r="AA24" s="164">
        <f t="shared" si="31"/>
        <v>0</v>
      </c>
      <c r="AB24" s="183"/>
      <c r="AC24" s="170"/>
      <c r="AD24" s="169"/>
      <c r="AE24" s="164">
        <f t="shared" si="32"/>
        <v>0</v>
      </c>
      <c r="AF24" s="190"/>
      <c r="AG24" s="187"/>
      <c r="AH24" s="169"/>
      <c r="AI24" s="164">
        <f t="shared" si="33"/>
        <v>0</v>
      </c>
      <c r="AJ24" s="184"/>
      <c r="AK24" s="170"/>
      <c r="AL24" s="169"/>
      <c r="AM24" s="164">
        <f t="shared" si="34"/>
        <v>0</v>
      </c>
      <c r="AN24" s="190"/>
      <c r="AO24" s="195">
        <f t="shared" si="35"/>
        <v>0</v>
      </c>
      <c r="AP24" s="198">
        <f t="shared" si="36"/>
        <v>0</v>
      </c>
      <c r="AQ24" s="204">
        <f t="shared" si="37"/>
        <v>0</v>
      </c>
      <c r="AR24" s="202">
        <f t="shared" si="38"/>
        <v>0</v>
      </c>
      <c r="AS24" s="222">
        <f t="shared" si="19"/>
        <v>0</v>
      </c>
      <c r="AT24" s="223">
        <f t="shared" si="20"/>
        <v>0</v>
      </c>
      <c r="AU24" s="228">
        <f t="shared" si="21"/>
        <v>0</v>
      </c>
      <c r="AV24" s="224">
        <f t="shared" si="22"/>
        <v>0</v>
      </c>
    </row>
    <row r="25" spans="1:48" ht="15.75" customHeight="1" thickBot="1">
      <c r="A25" s="138">
        <v>21</v>
      </c>
      <c r="B25" s="145"/>
      <c r="C25" s="179"/>
      <c r="D25" s="179"/>
      <c r="E25" s="171"/>
      <c r="F25" s="172"/>
      <c r="G25" s="173">
        <f t="shared" si="23"/>
        <v>0</v>
      </c>
      <c r="H25" s="185"/>
      <c r="I25" s="191"/>
      <c r="J25" s="174"/>
      <c r="K25" s="173">
        <f t="shared" si="24"/>
        <v>0</v>
      </c>
      <c r="L25" s="192"/>
      <c r="M25" s="188"/>
      <c r="N25" s="174"/>
      <c r="O25" s="173">
        <f t="shared" si="25"/>
        <v>0</v>
      </c>
      <c r="P25" s="194"/>
      <c r="Q25" s="191"/>
      <c r="R25" s="174"/>
      <c r="S25" s="173">
        <f t="shared" si="26"/>
        <v>0</v>
      </c>
      <c r="T25" s="192"/>
      <c r="U25" s="197">
        <f t="shared" si="27"/>
        <v>0</v>
      </c>
      <c r="V25" s="200">
        <f t="shared" si="28"/>
        <v>0</v>
      </c>
      <c r="W25" s="206">
        <f t="shared" si="29"/>
        <v>0</v>
      </c>
      <c r="X25" s="203">
        <f t="shared" si="30"/>
        <v>0</v>
      </c>
      <c r="Y25" s="171"/>
      <c r="Z25" s="172"/>
      <c r="AA25" s="164">
        <f t="shared" si="31"/>
        <v>0</v>
      </c>
      <c r="AB25" s="185"/>
      <c r="AC25" s="191"/>
      <c r="AD25" s="174"/>
      <c r="AE25" s="164">
        <f t="shared" si="32"/>
        <v>0</v>
      </c>
      <c r="AF25" s="192"/>
      <c r="AG25" s="188"/>
      <c r="AH25" s="174"/>
      <c r="AI25" s="164">
        <f t="shared" si="33"/>
        <v>0</v>
      </c>
      <c r="AJ25" s="194"/>
      <c r="AK25" s="191"/>
      <c r="AL25" s="174"/>
      <c r="AM25" s="164">
        <f t="shared" si="34"/>
        <v>0</v>
      </c>
      <c r="AN25" s="192"/>
      <c r="AO25" s="195">
        <f t="shared" si="35"/>
        <v>0</v>
      </c>
      <c r="AP25" s="198">
        <f t="shared" si="36"/>
        <v>0</v>
      </c>
      <c r="AQ25" s="204">
        <f t="shared" si="37"/>
        <v>0</v>
      </c>
      <c r="AR25" s="203">
        <f t="shared" si="38"/>
        <v>0</v>
      </c>
      <c r="AS25" s="479">
        <f t="shared" si="19"/>
        <v>0</v>
      </c>
      <c r="AT25" s="480">
        <f t="shared" si="20"/>
        <v>0</v>
      </c>
      <c r="AU25" s="481">
        <f t="shared" si="21"/>
        <v>0</v>
      </c>
      <c r="AV25" s="482">
        <f t="shared" si="22"/>
        <v>0</v>
      </c>
    </row>
    <row r="26" spans="1:48" ht="15.75" customHeight="1">
      <c r="A26" s="140" t="s">
        <v>5</v>
      </c>
      <c r="B26" s="146" t="s">
        <v>15</v>
      </c>
      <c r="C26" s="147" t="s">
        <v>6</v>
      </c>
      <c r="D26" s="149" t="s">
        <v>7</v>
      </c>
      <c r="E26" s="458" t="s">
        <v>8</v>
      </c>
      <c r="F26" s="459" t="s">
        <v>9</v>
      </c>
      <c r="G26" s="460" t="s">
        <v>10</v>
      </c>
      <c r="H26" s="459" t="s">
        <v>11</v>
      </c>
      <c r="I26" s="459" t="s">
        <v>8</v>
      </c>
      <c r="J26" s="459" t="s">
        <v>9</v>
      </c>
      <c r="K26" s="460" t="s">
        <v>10</v>
      </c>
      <c r="L26" s="459" t="s">
        <v>11</v>
      </c>
      <c r="M26" s="459" t="s">
        <v>8</v>
      </c>
      <c r="N26" s="459" t="s">
        <v>9</v>
      </c>
      <c r="O26" s="460" t="s">
        <v>10</v>
      </c>
      <c r="P26" s="459" t="s">
        <v>11</v>
      </c>
      <c r="Q26" s="459" t="s">
        <v>8</v>
      </c>
      <c r="R26" s="459" t="s">
        <v>9</v>
      </c>
      <c r="S26" s="460" t="s">
        <v>10</v>
      </c>
      <c r="T26" s="459" t="s">
        <v>11</v>
      </c>
      <c r="U26" s="461" t="s">
        <v>12</v>
      </c>
      <c r="V26" s="461" t="s">
        <v>13</v>
      </c>
      <c r="W26" s="462" t="s">
        <v>4</v>
      </c>
      <c r="X26" s="211" t="s">
        <v>14</v>
      </c>
      <c r="Y26" s="207" t="s">
        <v>8</v>
      </c>
      <c r="Z26" s="208" t="s">
        <v>9</v>
      </c>
      <c r="AA26" s="164" t="s">
        <v>10</v>
      </c>
      <c r="AB26" s="208" t="s">
        <v>11</v>
      </c>
      <c r="AC26" s="208" t="s">
        <v>8</v>
      </c>
      <c r="AD26" s="208" t="s">
        <v>9</v>
      </c>
      <c r="AE26" s="164" t="s">
        <v>10</v>
      </c>
      <c r="AF26" s="208" t="s">
        <v>11</v>
      </c>
      <c r="AG26" s="208" t="s">
        <v>8</v>
      </c>
      <c r="AH26" s="208" t="s">
        <v>9</v>
      </c>
      <c r="AI26" s="164" t="s">
        <v>10</v>
      </c>
      <c r="AJ26" s="208" t="s">
        <v>11</v>
      </c>
      <c r="AK26" s="208" t="s">
        <v>8</v>
      </c>
      <c r="AL26" s="208" t="s">
        <v>9</v>
      </c>
      <c r="AM26" s="164" t="s">
        <v>10</v>
      </c>
      <c r="AN26" s="208" t="s">
        <v>11</v>
      </c>
      <c r="AO26" s="209" t="s">
        <v>12</v>
      </c>
      <c r="AP26" s="209" t="s">
        <v>13</v>
      </c>
      <c r="AQ26" s="210" t="s">
        <v>4</v>
      </c>
      <c r="AR26" s="211" t="s">
        <v>14</v>
      </c>
      <c r="AS26" s="505"/>
      <c r="AT26" s="506"/>
      <c r="AU26" s="507"/>
      <c r="AV26" s="508"/>
    </row>
    <row r="27" spans="1:48" ht="15.75" customHeight="1" thickBot="1">
      <c r="A27" s="141"/>
      <c r="B27" s="142"/>
      <c r="C27" s="148"/>
      <c r="D27" s="143" t="s">
        <v>16</v>
      </c>
      <c r="E27" s="212">
        <f>AVERAGE(E5:E25)</f>
        <v>86.75</v>
      </c>
      <c r="F27" s="213">
        <f aca="true" t="shared" si="39" ref="F27:AR27">AVERAGE(F5:F25)</f>
        <v>47.75</v>
      </c>
      <c r="G27" s="213">
        <f t="shared" si="39"/>
        <v>56.63157894736842</v>
      </c>
      <c r="H27" s="213">
        <f t="shared" si="39"/>
        <v>1.25</v>
      </c>
      <c r="I27" s="213">
        <f t="shared" si="39"/>
        <v>92.75</v>
      </c>
      <c r="J27" s="213">
        <f t="shared" si="39"/>
        <v>42.25</v>
      </c>
      <c r="K27" s="213">
        <f t="shared" si="39"/>
        <v>56.8421052631579</v>
      </c>
      <c r="L27" s="213">
        <f t="shared" si="39"/>
        <v>1.875</v>
      </c>
      <c r="M27" s="213">
        <f t="shared" si="39"/>
        <v>89.875</v>
      </c>
      <c r="N27" s="213">
        <f t="shared" si="39"/>
        <v>45.375</v>
      </c>
      <c r="O27" s="213">
        <f t="shared" si="39"/>
        <v>56.94736842105263</v>
      </c>
      <c r="P27" s="213">
        <f t="shared" si="39"/>
        <v>2</v>
      </c>
      <c r="Q27" s="213">
        <f t="shared" si="39"/>
        <v>93.625</v>
      </c>
      <c r="R27" s="213">
        <f t="shared" si="39"/>
        <v>41.875</v>
      </c>
      <c r="S27" s="213">
        <f t="shared" si="39"/>
        <v>57.05263157894737</v>
      </c>
      <c r="T27" s="213">
        <f t="shared" si="39"/>
        <v>1</v>
      </c>
      <c r="U27" s="213">
        <f t="shared" si="39"/>
        <v>152.8421052631579</v>
      </c>
      <c r="V27" s="213">
        <f t="shared" si="39"/>
        <v>74.63157894736842</v>
      </c>
      <c r="W27" s="213">
        <f t="shared" si="39"/>
        <v>227.47368421052633</v>
      </c>
      <c r="X27" s="213">
        <f t="shared" si="39"/>
        <v>2.5789473684210527</v>
      </c>
      <c r="Y27" s="213">
        <f t="shared" si="39"/>
        <v>93.125</v>
      </c>
      <c r="Z27" s="213">
        <f t="shared" si="39"/>
        <v>41.375</v>
      </c>
      <c r="AA27" s="213">
        <f t="shared" si="39"/>
        <v>51.23809523809524</v>
      </c>
      <c r="AB27" s="213">
        <f t="shared" si="39"/>
        <v>1.25</v>
      </c>
      <c r="AC27" s="213">
        <f t="shared" si="39"/>
        <v>93.625</v>
      </c>
      <c r="AD27" s="213">
        <f t="shared" si="39"/>
        <v>40.25</v>
      </c>
      <c r="AE27" s="213">
        <f t="shared" si="39"/>
        <v>51</v>
      </c>
      <c r="AF27" s="213">
        <f t="shared" si="39"/>
        <v>1.375</v>
      </c>
      <c r="AG27" s="213">
        <f t="shared" si="39"/>
        <v>91.625</v>
      </c>
      <c r="AH27" s="213">
        <f t="shared" si="39"/>
        <v>43.875</v>
      </c>
      <c r="AI27" s="213">
        <f t="shared" si="39"/>
        <v>51.61904761904762</v>
      </c>
      <c r="AJ27" s="213">
        <f t="shared" si="39"/>
        <v>1.75</v>
      </c>
      <c r="AK27" s="213">
        <f t="shared" si="39"/>
        <v>86.875</v>
      </c>
      <c r="AL27" s="213">
        <f t="shared" si="39"/>
        <v>46.375</v>
      </c>
      <c r="AM27" s="213">
        <f t="shared" si="39"/>
        <v>50.76190476190476</v>
      </c>
      <c r="AN27" s="213">
        <f t="shared" si="39"/>
        <v>1.875</v>
      </c>
      <c r="AO27" s="213">
        <f t="shared" si="39"/>
        <v>139.14285714285714</v>
      </c>
      <c r="AP27" s="213">
        <f t="shared" si="39"/>
        <v>65.47619047619048</v>
      </c>
      <c r="AQ27" s="213">
        <f t="shared" si="39"/>
        <v>204.61904761904762</v>
      </c>
      <c r="AR27" s="513">
        <f t="shared" si="39"/>
        <v>2.380952380952381</v>
      </c>
      <c r="AS27" s="13"/>
      <c r="AT27" s="13"/>
      <c r="AU27" s="400"/>
      <c r="AV27" s="13"/>
    </row>
    <row r="28" spans="1:48" ht="15.75" customHeight="1">
      <c r="A28"/>
      <c r="B28"/>
      <c r="U28"/>
      <c r="V28"/>
      <c r="W28"/>
      <c r="AS28" s="13"/>
      <c r="AT28" s="13"/>
      <c r="AU28" s="400"/>
      <c r="AV28" s="13"/>
    </row>
    <row r="29" spans="1:48" ht="15.75" customHeight="1">
      <c r="A29"/>
      <c r="B29"/>
      <c r="U29"/>
      <c r="V29"/>
      <c r="W29"/>
      <c r="AS29" s="13"/>
      <c r="AT29" s="13"/>
      <c r="AU29" s="400"/>
      <c r="AV29" s="13"/>
    </row>
    <row r="30" spans="1:48" ht="15.75" customHeight="1">
      <c r="A30"/>
      <c r="B30"/>
      <c r="U30"/>
      <c r="V30"/>
      <c r="W30"/>
      <c r="AS30" s="13"/>
      <c r="AT30" s="13"/>
      <c r="AU30" s="400"/>
      <c r="AV30" s="13"/>
    </row>
    <row r="31" spans="1:48" ht="15.75" customHeight="1">
      <c r="A31"/>
      <c r="B31"/>
      <c r="U31"/>
      <c r="V31"/>
      <c r="W31"/>
      <c r="AS31" s="13"/>
      <c r="AT31" s="13"/>
      <c r="AU31" s="400"/>
      <c r="AV31" s="13"/>
    </row>
    <row r="32" spans="1:48" ht="15.75" customHeight="1">
      <c r="A32"/>
      <c r="B32"/>
      <c r="U32"/>
      <c r="V32"/>
      <c r="W32"/>
      <c r="AS32" s="13"/>
      <c r="AT32" s="13"/>
      <c r="AU32" s="400"/>
      <c r="AV32" s="13"/>
    </row>
    <row r="33" spans="1:48" ht="12.75">
      <c r="A33"/>
      <c r="B33"/>
      <c r="U33"/>
      <c r="V33"/>
      <c r="W33"/>
      <c r="AS33" s="13"/>
      <c r="AT33" s="13"/>
      <c r="AU33" s="400"/>
      <c r="AV33" s="13"/>
    </row>
    <row r="34" spans="1:48" ht="12.75">
      <c r="A34"/>
      <c r="B34"/>
      <c r="U34"/>
      <c r="V34"/>
      <c r="W34"/>
      <c r="AS34" s="13"/>
      <c r="AT34" s="13"/>
      <c r="AU34" s="400"/>
      <c r="AV34" s="13"/>
    </row>
    <row r="35" spans="1:48" ht="12.75">
      <c r="A35"/>
      <c r="B35"/>
      <c r="U35"/>
      <c r="V35"/>
      <c r="W35"/>
      <c r="AS35" s="13"/>
      <c r="AT35" s="13"/>
      <c r="AU35" s="400"/>
      <c r="AV35" s="13"/>
    </row>
    <row r="36" spans="1:48" ht="12.75">
      <c r="A36"/>
      <c r="B36"/>
      <c r="U36"/>
      <c r="V36"/>
      <c r="W36"/>
      <c r="AS36" s="13"/>
      <c r="AT36" s="13"/>
      <c r="AU36" s="400"/>
      <c r="AV36" s="13"/>
    </row>
    <row r="37" spans="1:48" ht="12.75">
      <c r="A37"/>
      <c r="B37"/>
      <c r="U37"/>
      <c r="V37"/>
      <c r="W37"/>
      <c r="AS37" s="13"/>
      <c r="AT37" s="13"/>
      <c r="AU37" s="400"/>
      <c r="AV37" s="13"/>
    </row>
    <row r="38" spans="1:48" ht="12.75">
      <c r="A38"/>
      <c r="B38"/>
      <c r="U38"/>
      <c r="V38"/>
      <c r="W38"/>
      <c r="AS38" s="13"/>
      <c r="AT38" s="13"/>
      <c r="AU38" s="400"/>
      <c r="AV38" s="13"/>
    </row>
    <row r="39" spans="1:48" ht="12.75">
      <c r="A39"/>
      <c r="B39"/>
      <c r="U39"/>
      <c r="V39"/>
      <c r="W39"/>
      <c r="AS39" s="13"/>
      <c r="AT39" s="13"/>
      <c r="AU39" s="400"/>
      <c r="AV39" s="13"/>
    </row>
    <row r="40" spans="1:48" ht="12.75">
      <c r="A40"/>
      <c r="B40"/>
      <c r="U40"/>
      <c r="V40"/>
      <c r="W40"/>
      <c r="AS40" s="13"/>
      <c r="AT40" s="13"/>
      <c r="AU40" s="400"/>
      <c r="AV40" s="13"/>
    </row>
    <row r="41" spans="1:48" ht="12.75">
      <c r="A41"/>
      <c r="B41"/>
      <c r="U41"/>
      <c r="V41"/>
      <c r="W41"/>
      <c r="AS41" s="13"/>
      <c r="AT41" s="13"/>
      <c r="AU41" s="400"/>
      <c r="AV41" s="13"/>
    </row>
    <row r="42" spans="1:48" ht="12.75">
      <c r="A42"/>
      <c r="B42"/>
      <c r="U42"/>
      <c r="V42"/>
      <c r="W42"/>
      <c r="AS42" s="13"/>
      <c r="AT42" s="13"/>
      <c r="AU42" s="400"/>
      <c r="AV42" s="13"/>
    </row>
    <row r="43" spans="1:48" ht="12.75">
      <c r="A43"/>
      <c r="B43"/>
      <c r="U43"/>
      <c r="V43"/>
      <c r="W43"/>
      <c r="AS43" s="13"/>
      <c r="AT43" s="13"/>
      <c r="AU43" s="400"/>
      <c r="AV43" s="13"/>
    </row>
    <row r="44" spans="1:48" ht="12.75">
      <c r="A44"/>
      <c r="B44"/>
      <c r="U44"/>
      <c r="V44"/>
      <c r="W44"/>
      <c r="AS44" s="13"/>
      <c r="AT44" s="13"/>
      <c r="AU44" s="400"/>
      <c r="AV44" s="13"/>
    </row>
    <row r="45" spans="1:48" ht="12.75">
      <c r="A45"/>
      <c r="B45"/>
      <c r="U45"/>
      <c r="V45"/>
      <c r="W45"/>
      <c r="AS45" s="13"/>
      <c r="AT45" s="13"/>
      <c r="AU45" s="400"/>
      <c r="AV45" s="13"/>
    </row>
    <row r="46" spans="1:48" ht="12.75">
      <c r="A46"/>
      <c r="B46"/>
      <c r="U46"/>
      <c r="V46"/>
      <c r="W46"/>
      <c r="AS46" s="13"/>
      <c r="AT46" s="13"/>
      <c r="AU46" s="400"/>
      <c r="AV46" s="13"/>
    </row>
    <row r="47" spans="1:48" ht="12.75">
      <c r="A47"/>
      <c r="B47"/>
      <c r="U47"/>
      <c r="V47"/>
      <c r="W47"/>
      <c r="AS47" s="13"/>
      <c r="AT47" s="13"/>
      <c r="AU47" s="400"/>
      <c r="AV47" s="13"/>
    </row>
    <row r="48" spans="1:48" ht="12.75">
      <c r="A48"/>
      <c r="B48"/>
      <c r="U48"/>
      <c r="V48"/>
      <c r="W48"/>
      <c r="AS48" s="13"/>
      <c r="AT48" s="13"/>
      <c r="AU48" s="400"/>
      <c r="AV48" s="13"/>
    </row>
    <row r="49" spans="1:48" ht="12.75">
      <c r="A49"/>
      <c r="B49"/>
      <c r="U49"/>
      <c r="V49"/>
      <c r="W49"/>
      <c r="AS49" s="13"/>
      <c r="AT49" s="13"/>
      <c r="AU49" s="400"/>
      <c r="AV49" s="13"/>
    </row>
    <row r="50" spans="1:48" ht="12.75">
      <c r="A50"/>
      <c r="B50"/>
      <c r="U50"/>
      <c r="V50"/>
      <c r="W50"/>
      <c r="AS50" s="13"/>
      <c r="AT50" s="13"/>
      <c r="AU50" s="400"/>
      <c r="AV50" s="13"/>
    </row>
    <row r="51" spans="1:48" ht="12.75">
      <c r="A51"/>
      <c r="B51"/>
      <c r="U51"/>
      <c r="V51"/>
      <c r="W51"/>
      <c r="AS51" s="13"/>
      <c r="AT51" s="13"/>
      <c r="AU51" s="400"/>
      <c r="AV51" s="13"/>
    </row>
    <row r="52" spans="1:48" ht="12.75">
      <c r="A52"/>
      <c r="B52"/>
      <c r="U52"/>
      <c r="V52"/>
      <c r="W52"/>
      <c r="AS52" s="13"/>
      <c r="AT52" s="13"/>
      <c r="AU52" s="400"/>
      <c r="AV52" s="13"/>
    </row>
    <row r="53" spans="1:48" ht="12.75">
      <c r="A53"/>
      <c r="B53"/>
      <c r="U53"/>
      <c r="V53"/>
      <c r="W53"/>
      <c r="AS53" s="13"/>
      <c r="AT53" s="13"/>
      <c r="AU53" s="400"/>
      <c r="AV53" s="13"/>
    </row>
    <row r="54" spans="1:48" ht="12.75">
      <c r="A54"/>
      <c r="B54"/>
      <c r="U54"/>
      <c r="V54"/>
      <c r="W54"/>
      <c r="AS54" s="13"/>
      <c r="AT54" s="13"/>
      <c r="AU54" s="400"/>
      <c r="AV54" s="13"/>
    </row>
    <row r="55" spans="1:48" ht="12.75">
      <c r="A55"/>
      <c r="B55"/>
      <c r="U55"/>
      <c r="V55"/>
      <c r="W55"/>
      <c r="AS55" s="13"/>
      <c r="AT55" s="13"/>
      <c r="AU55" s="400"/>
      <c r="AV55" s="13"/>
    </row>
    <row r="56" spans="1:48" ht="12.75">
      <c r="A56"/>
      <c r="B56"/>
      <c r="U56"/>
      <c r="V56"/>
      <c r="W56"/>
      <c r="AS56" s="13"/>
      <c r="AT56" s="13"/>
      <c r="AU56" s="400"/>
      <c r="AV56" s="13"/>
    </row>
    <row r="57" spans="1:48" ht="12.75">
      <c r="A57"/>
      <c r="B57"/>
      <c r="AS57" s="13"/>
      <c r="AT57" s="13"/>
      <c r="AU57" s="400"/>
      <c r="AV57" s="13"/>
    </row>
    <row r="58" spans="1:13" ht="12.75">
      <c r="A58"/>
      <c r="B58"/>
      <c r="E58" s="13"/>
      <c r="F58" s="14"/>
      <c r="G58" s="14"/>
      <c r="H58" s="14"/>
      <c r="I58" s="15"/>
      <c r="J58" s="13"/>
      <c r="K58" s="16"/>
      <c r="L58" s="13"/>
      <c r="M58" s="17"/>
    </row>
    <row r="59" spans="1:13" ht="12.75">
      <c r="A59"/>
      <c r="B59"/>
      <c r="E59" s="13"/>
      <c r="F59" s="14"/>
      <c r="G59" s="14"/>
      <c r="H59" s="14"/>
      <c r="I59" s="15"/>
      <c r="J59" s="13"/>
      <c r="K59" s="16"/>
      <c r="L59" s="13"/>
      <c r="M59" s="17"/>
    </row>
    <row r="60" spans="1:13" ht="12.75">
      <c r="A60"/>
      <c r="B60"/>
      <c r="E60" s="13"/>
      <c r="F60" s="14"/>
      <c r="G60" s="14"/>
      <c r="H60" s="14"/>
      <c r="I60" s="15"/>
      <c r="J60" s="13"/>
      <c r="K60" s="16"/>
      <c r="L60" s="13"/>
      <c r="M60" s="17"/>
    </row>
    <row r="61" spans="1:13" ht="12.75">
      <c r="A61"/>
      <c r="B61"/>
      <c r="E61" s="13"/>
      <c r="F61" s="14"/>
      <c r="G61" s="14"/>
      <c r="H61" s="14"/>
      <c r="I61" s="15"/>
      <c r="J61" s="13"/>
      <c r="K61" s="16"/>
      <c r="L61" s="13"/>
      <c r="M61" s="17"/>
    </row>
    <row r="62" spans="1:13" ht="12.75">
      <c r="A62"/>
      <c r="B62"/>
      <c r="E62" s="13"/>
      <c r="F62" s="14"/>
      <c r="G62" s="14"/>
      <c r="H62" s="14"/>
      <c r="I62" s="15"/>
      <c r="J62" s="13"/>
      <c r="K62" s="16"/>
      <c r="L62" s="13"/>
      <c r="M62" s="17"/>
    </row>
    <row r="63" spans="1:13" ht="12.75">
      <c r="A63"/>
      <c r="B63"/>
      <c r="E63" s="13"/>
      <c r="F63" s="14"/>
      <c r="G63" s="14"/>
      <c r="H63" s="14"/>
      <c r="I63" s="15"/>
      <c r="J63" s="13"/>
      <c r="K63" s="16"/>
      <c r="L63" s="13"/>
      <c r="M63" s="17"/>
    </row>
  </sheetData>
  <sheetProtection/>
  <mergeCells count="12">
    <mergeCell ref="AG3:AJ3"/>
    <mergeCell ref="AK3:AN3"/>
    <mergeCell ref="AO3:AR3"/>
    <mergeCell ref="A2:D3"/>
    <mergeCell ref="E2:X2"/>
    <mergeCell ref="E3:H3"/>
    <mergeCell ref="I3:L3"/>
    <mergeCell ref="M3:P3"/>
    <mergeCell ref="Q3:T3"/>
    <mergeCell ref="U3:X3"/>
    <mergeCell ref="Y3:AB3"/>
    <mergeCell ref="AC3:AF3"/>
  </mergeCells>
  <printOptions horizontalCentered="1"/>
  <pageMargins left="0.19652777777777777" right="0.19652777777777777" top="0.27569444444444446" bottom="0.27569444444444446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V36"/>
  <sheetViews>
    <sheetView zoomScale="70" zoomScaleNormal="70" zoomScalePageLayoutView="0" workbookViewId="0" topLeftCell="A7">
      <selection activeCell="V25" sqref="V25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18.00390625" style="0" customWidth="1"/>
    <col min="4" max="4" width="16.140625" style="0" customWidth="1"/>
    <col min="5" max="40" width="5.57421875" style="0" customWidth="1"/>
    <col min="41" max="41" width="8.140625" style="0" customWidth="1"/>
    <col min="42" max="42" width="7.57421875" style="0" customWidth="1"/>
  </cols>
  <sheetData>
    <row r="2" spans="1:24" ht="16.5" thickBot="1">
      <c r="A2" s="604" t="s">
        <v>72</v>
      </c>
      <c r="B2" s="604"/>
      <c r="C2" s="604"/>
      <c r="D2" s="604"/>
      <c r="E2" s="609" t="s">
        <v>75</v>
      </c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</row>
    <row r="3" spans="1:48" ht="13.5" thickBot="1">
      <c r="A3" s="605"/>
      <c r="B3" s="604"/>
      <c r="C3" s="605"/>
      <c r="D3" s="608"/>
      <c r="E3" s="610" t="s">
        <v>0</v>
      </c>
      <c r="F3" s="611"/>
      <c r="G3" s="611"/>
      <c r="H3" s="612"/>
      <c r="I3" s="610" t="s">
        <v>1</v>
      </c>
      <c r="J3" s="611"/>
      <c r="K3" s="611"/>
      <c r="L3" s="613"/>
      <c r="M3" s="614" t="s">
        <v>2</v>
      </c>
      <c r="N3" s="611"/>
      <c r="O3" s="611"/>
      <c r="P3" s="612"/>
      <c r="Q3" s="610" t="s">
        <v>3</v>
      </c>
      <c r="R3" s="611"/>
      <c r="S3" s="611"/>
      <c r="T3" s="613"/>
      <c r="U3" s="615" t="s">
        <v>4</v>
      </c>
      <c r="V3" s="616"/>
      <c r="W3" s="616"/>
      <c r="X3" s="617"/>
      <c r="AS3" s="216"/>
      <c r="AT3" s="217" t="s">
        <v>184</v>
      </c>
      <c r="AU3" s="217"/>
      <c r="AV3" s="218"/>
    </row>
    <row r="4" spans="1:48" ht="13.5" thickBot="1">
      <c r="A4" s="240" t="s">
        <v>5</v>
      </c>
      <c r="B4" s="236"/>
      <c r="C4" s="235" t="s">
        <v>6</v>
      </c>
      <c r="D4" s="239" t="s">
        <v>7</v>
      </c>
      <c r="E4" s="281" t="s">
        <v>8</v>
      </c>
      <c r="F4" s="282" t="s">
        <v>9</v>
      </c>
      <c r="G4" s="283" t="s">
        <v>10</v>
      </c>
      <c r="H4" s="284" t="s">
        <v>11</v>
      </c>
      <c r="I4" s="285" t="s">
        <v>8</v>
      </c>
      <c r="J4" s="282" t="s">
        <v>9</v>
      </c>
      <c r="K4" s="283" t="s">
        <v>10</v>
      </c>
      <c r="L4" s="286" t="s">
        <v>11</v>
      </c>
      <c r="M4" s="281" t="s">
        <v>8</v>
      </c>
      <c r="N4" s="282" t="s">
        <v>9</v>
      </c>
      <c r="O4" s="283" t="s">
        <v>10</v>
      </c>
      <c r="P4" s="284" t="s">
        <v>11</v>
      </c>
      <c r="Q4" s="285" t="s">
        <v>8</v>
      </c>
      <c r="R4" s="282" t="s">
        <v>9</v>
      </c>
      <c r="S4" s="283" t="s">
        <v>10</v>
      </c>
      <c r="T4" s="286" t="s">
        <v>11</v>
      </c>
      <c r="U4" s="287" t="s">
        <v>12</v>
      </c>
      <c r="V4" s="288" t="s">
        <v>13</v>
      </c>
      <c r="W4" s="289" t="s">
        <v>4</v>
      </c>
      <c r="X4" s="290" t="s">
        <v>14</v>
      </c>
      <c r="Y4" s="152" t="s">
        <v>8</v>
      </c>
      <c r="Z4" s="153" t="s">
        <v>9</v>
      </c>
      <c r="AA4" s="154" t="s">
        <v>10</v>
      </c>
      <c r="AB4" s="155" t="s">
        <v>11</v>
      </c>
      <c r="AC4" s="156" t="s">
        <v>8</v>
      </c>
      <c r="AD4" s="157" t="s">
        <v>9</v>
      </c>
      <c r="AE4" s="158" t="s">
        <v>10</v>
      </c>
      <c r="AF4" s="157" t="s">
        <v>11</v>
      </c>
      <c r="AG4" s="157" t="s">
        <v>8</v>
      </c>
      <c r="AH4" s="157" t="s">
        <v>9</v>
      </c>
      <c r="AI4" s="158" t="s">
        <v>10</v>
      </c>
      <c r="AJ4" s="157" t="s">
        <v>11</v>
      </c>
      <c r="AK4" s="157" t="s">
        <v>8</v>
      </c>
      <c r="AL4" s="157" t="s">
        <v>9</v>
      </c>
      <c r="AM4" s="158" t="s">
        <v>10</v>
      </c>
      <c r="AN4" s="157" t="s">
        <v>11</v>
      </c>
      <c r="AO4" s="159" t="s">
        <v>12</v>
      </c>
      <c r="AP4" s="159" t="s">
        <v>13</v>
      </c>
      <c r="AQ4" s="160" t="s">
        <v>4</v>
      </c>
      <c r="AR4" s="161" t="s">
        <v>14</v>
      </c>
      <c r="AS4" s="219" t="s">
        <v>12</v>
      </c>
      <c r="AT4" s="220" t="s">
        <v>13</v>
      </c>
      <c r="AU4" s="220" t="s">
        <v>4</v>
      </c>
      <c r="AV4" s="221" t="s">
        <v>14</v>
      </c>
    </row>
    <row r="5" spans="1:48" ht="16.5" thickBot="1">
      <c r="A5" s="241">
        <v>1</v>
      </c>
      <c r="B5" s="237"/>
      <c r="C5" s="245" t="s">
        <v>118</v>
      </c>
      <c r="D5" s="516" t="s">
        <v>113</v>
      </c>
      <c r="E5" s="464">
        <v>96</v>
      </c>
      <c r="F5" s="253">
        <v>42</v>
      </c>
      <c r="G5" s="277">
        <f aca="true" t="shared" si="0" ref="G5:G23">IF(E5&lt;&gt;0,E5+F5,0)</f>
        <v>138</v>
      </c>
      <c r="H5" s="254">
        <v>2</v>
      </c>
      <c r="I5" s="262">
        <v>94</v>
      </c>
      <c r="J5" s="263">
        <v>44</v>
      </c>
      <c r="K5" s="277">
        <f aca="true" t="shared" si="1" ref="K5:K23">IF(I5&lt;&gt;0,I5+J5,0)</f>
        <v>138</v>
      </c>
      <c r="L5" s="264">
        <v>0</v>
      </c>
      <c r="M5" s="252">
        <v>91</v>
      </c>
      <c r="N5" s="263">
        <v>39</v>
      </c>
      <c r="O5" s="277">
        <f aca="true" t="shared" si="2" ref="O5:O23">IF(M5&lt;&gt;0,M5+N5,0)</f>
        <v>130</v>
      </c>
      <c r="P5" s="270">
        <v>1</v>
      </c>
      <c r="Q5" s="262">
        <v>84</v>
      </c>
      <c r="R5" s="263">
        <v>44</v>
      </c>
      <c r="S5" s="277">
        <f aca="true" t="shared" si="3" ref="S5:S23">IF(Q5&lt;&gt;0,Q5+R5,0)</f>
        <v>128</v>
      </c>
      <c r="T5" s="264">
        <v>1</v>
      </c>
      <c r="U5" s="273">
        <f aca="true" t="shared" si="4" ref="U5:U23">IF(E5+I5+M5+Q5&lt;&gt;0,E5+I5+M5+Q5,0)</f>
        <v>365</v>
      </c>
      <c r="V5" s="274">
        <f aca="true" t="shared" si="5" ref="V5:V23">IF(F5+J5+N5+R5&lt;&gt;0,F5+J5+N5+R5,0)</f>
        <v>169</v>
      </c>
      <c r="W5" s="279">
        <f aca="true" t="shared" si="6" ref="W5:W23">IF(U5+V5&lt;&gt;0,U5+V5,0)</f>
        <v>534</v>
      </c>
      <c r="X5" s="275">
        <f aca="true" t="shared" si="7" ref="X5:X23">IF(H5+L5+P5+T5&lt;&gt;"",H5+L5+P5+T5,"")</f>
        <v>4</v>
      </c>
      <c r="Y5" s="457">
        <v>92</v>
      </c>
      <c r="Z5" s="163">
        <v>45</v>
      </c>
      <c r="AA5" s="164">
        <f aca="true" t="shared" si="8" ref="AA5:AA23">IF(Y5&lt;&gt;0,Y5+Z5,0)</f>
        <v>137</v>
      </c>
      <c r="AB5" s="182">
        <v>0</v>
      </c>
      <c r="AC5" s="162">
        <v>98</v>
      </c>
      <c r="AD5" s="165">
        <v>44</v>
      </c>
      <c r="AE5" s="164">
        <f aca="true" t="shared" si="9" ref="AE5:AE23">IF(AC5&lt;&gt;0,AC5+AD5,0)</f>
        <v>142</v>
      </c>
      <c r="AF5" s="189">
        <v>0</v>
      </c>
      <c r="AG5" s="186">
        <v>95</v>
      </c>
      <c r="AH5" s="165">
        <v>27</v>
      </c>
      <c r="AI5" s="164">
        <f aca="true" t="shared" si="10" ref="AI5:AI23">IF(AG5&lt;&gt;0,AG5+AH5,0)</f>
        <v>122</v>
      </c>
      <c r="AJ5" s="193">
        <v>3</v>
      </c>
      <c r="AK5" s="162">
        <v>88</v>
      </c>
      <c r="AL5" s="165">
        <v>52</v>
      </c>
      <c r="AM5" s="164">
        <f aca="true" t="shared" si="11" ref="AM5:AM23">IF(AK5&lt;&gt;0,AK5+AL5,0)</f>
        <v>140</v>
      </c>
      <c r="AN5" s="189">
        <v>0</v>
      </c>
      <c r="AO5" s="195">
        <f aca="true" t="shared" si="12" ref="AO5:AO23">IF(Y5+AC5+AG5+AK5&lt;&gt;0,Y5+AC5+AG5+AK5,0)</f>
        <v>373</v>
      </c>
      <c r="AP5" s="198">
        <f aca="true" t="shared" si="13" ref="AP5:AP23">IF(Z5+AD5+AH5+AL5&lt;&gt;0,Z5+AD5+AH5+AL5,0)</f>
        <v>168</v>
      </c>
      <c r="AQ5" s="582">
        <f aca="true" t="shared" si="14" ref="AQ5:AQ23">IF(AO5+AP5&lt;&gt;0,AO5+AP5,0)</f>
        <v>541</v>
      </c>
      <c r="AR5" s="201">
        <f aca="true" t="shared" si="15" ref="AR5:AR23">IF(AB5+AF5+AJ5+AN5&lt;&gt;"",AB5+AF5+AJ5+AN5,"")</f>
        <v>3</v>
      </c>
      <c r="AS5" s="230">
        <f aca="true" t="shared" si="16" ref="AS5:AS23">U5+AO5</f>
        <v>738</v>
      </c>
      <c r="AT5" s="231">
        <f aca="true" t="shared" si="17" ref="AT5:AT23">V5+AP5</f>
        <v>337</v>
      </c>
      <c r="AU5" s="232">
        <f aca="true" t="shared" si="18" ref="AU5:AU23">W5+AQ5</f>
        <v>1075</v>
      </c>
      <c r="AV5" s="233">
        <f aca="true" t="shared" si="19" ref="AV5:AV23">X5+AR5</f>
        <v>7</v>
      </c>
    </row>
    <row r="6" spans="1:48" ht="16.5" thickBot="1">
      <c r="A6" s="242">
        <v>2</v>
      </c>
      <c r="B6" s="237"/>
      <c r="C6" s="247" t="s">
        <v>81</v>
      </c>
      <c r="D6" s="250" t="s">
        <v>82</v>
      </c>
      <c r="E6" s="255">
        <v>90</v>
      </c>
      <c r="F6" s="256">
        <v>43</v>
      </c>
      <c r="G6" s="277">
        <f t="shared" si="0"/>
        <v>133</v>
      </c>
      <c r="H6" s="257">
        <v>2</v>
      </c>
      <c r="I6" s="280">
        <v>93</v>
      </c>
      <c r="J6" s="259">
        <v>50</v>
      </c>
      <c r="K6" s="277">
        <f t="shared" si="1"/>
        <v>143</v>
      </c>
      <c r="L6" s="266">
        <v>1</v>
      </c>
      <c r="M6" s="258">
        <v>92</v>
      </c>
      <c r="N6" s="259">
        <v>44</v>
      </c>
      <c r="O6" s="277">
        <f t="shared" si="2"/>
        <v>136</v>
      </c>
      <c r="P6" s="260">
        <v>0</v>
      </c>
      <c r="Q6" s="265">
        <v>91</v>
      </c>
      <c r="R6" s="259">
        <v>44</v>
      </c>
      <c r="S6" s="277">
        <f t="shared" si="3"/>
        <v>135</v>
      </c>
      <c r="T6" s="266">
        <v>2</v>
      </c>
      <c r="U6" s="509">
        <f t="shared" si="4"/>
        <v>366</v>
      </c>
      <c r="V6" s="510">
        <f t="shared" si="5"/>
        <v>181</v>
      </c>
      <c r="W6" s="511">
        <f t="shared" si="6"/>
        <v>547</v>
      </c>
      <c r="X6" s="276">
        <f t="shared" si="7"/>
        <v>5</v>
      </c>
      <c r="Y6" s="166">
        <v>85</v>
      </c>
      <c r="Z6" s="167">
        <v>52</v>
      </c>
      <c r="AA6" s="164">
        <f t="shared" si="8"/>
        <v>137</v>
      </c>
      <c r="AB6" s="183">
        <v>0</v>
      </c>
      <c r="AC6" s="170">
        <v>90</v>
      </c>
      <c r="AD6" s="169">
        <v>32</v>
      </c>
      <c r="AE6" s="164">
        <f t="shared" si="9"/>
        <v>122</v>
      </c>
      <c r="AF6" s="190">
        <v>1</v>
      </c>
      <c r="AG6" s="187">
        <v>95</v>
      </c>
      <c r="AH6" s="169">
        <v>45</v>
      </c>
      <c r="AI6" s="164">
        <f t="shared" si="10"/>
        <v>140</v>
      </c>
      <c r="AJ6" s="184">
        <v>1</v>
      </c>
      <c r="AK6" s="170">
        <v>97</v>
      </c>
      <c r="AL6" s="169">
        <v>31</v>
      </c>
      <c r="AM6" s="164">
        <f t="shared" si="11"/>
        <v>128</v>
      </c>
      <c r="AN6" s="190">
        <v>2</v>
      </c>
      <c r="AO6" s="195">
        <f t="shared" si="12"/>
        <v>367</v>
      </c>
      <c r="AP6" s="198">
        <f t="shared" si="13"/>
        <v>160</v>
      </c>
      <c r="AQ6" s="582">
        <f t="shared" si="14"/>
        <v>527</v>
      </c>
      <c r="AR6" s="202">
        <f t="shared" si="15"/>
        <v>4</v>
      </c>
      <c r="AS6" s="222">
        <f t="shared" si="16"/>
        <v>733</v>
      </c>
      <c r="AT6" s="223">
        <f t="shared" si="17"/>
        <v>341</v>
      </c>
      <c r="AU6" s="228">
        <f t="shared" si="18"/>
        <v>1074</v>
      </c>
      <c r="AV6" s="224">
        <f t="shared" si="19"/>
        <v>9</v>
      </c>
    </row>
    <row r="7" spans="1:48" ht="16.5" thickBot="1">
      <c r="A7" s="242">
        <v>3</v>
      </c>
      <c r="B7" s="237"/>
      <c r="C7" s="246" t="s">
        <v>162</v>
      </c>
      <c r="D7" s="250" t="s">
        <v>113</v>
      </c>
      <c r="E7" s="255">
        <v>86</v>
      </c>
      <c r="F7" s="256">
        <v>51</v>
      </c>
      <c r="G7" s="277">
        <f t="shared" si="0"/>
        <v>137</v>
      </c>
      <c r="H7" s="257">
        <v>1</v>
      </c>
      <c r="I7" s="265">
        <v>92</v>
      </c>
      <c r="J7" s="259">
        <v>52</v>
      </c>
      <c r="K7" s="277">
        <f t="shared" si="1"/>
        <v>144</v>
      </c>
      <c r="L7" s="266">
        <v>1</v>
      </c>
      <c r="M7" s="258">
        <v>76</v>
      </c>
      <c r="N7" s="259">
        <v>52</v>
      </c>
      <c r="O7" s="277">
        <f t="shared" si="2"/>
        <v>128</v>
      </c>
      <c r="P7" s="260">
        <v>0</v>
      </c>
      <c r="Q7" s="265">
        <v>89</v>
      </c>
      <c r="R7" s="259">
        <v>35</v>
      </c>
      <c r="S7" s="277">
        <f t="shared" si="3"/>
        <v>124</v>
      </c>
      <c r="T7" s="266">
        <v>1</v>
      </c>
      <c r="U7" s="509">
        <f t="shared" si="4"/>
        <v>343</v>
      </c>
      <c r="V7" s="510">
        <f t="shared" si="5"/>
        <v>190</v>
      </c>
      <c r="W7" s="519">
        <f t="shared" si="6"/>
        <v>533</v>
      </c>
      <c r="X7" s="276">
        <f t="shared" si="7"/>
        <v>3</v>
      </c>
      <c r="Y7" s="166">
        <v>86</v>
      </c>
      <c r="Z7" s="167">
        <v>44</v>
      </c>
      <c r="AA7" s="164">
        <f t="shared" si="8"/>
        <v>130</v>
      </c>
      <c r="AB7" s="183">
        <v>1</v>
      </c>
      <c r="AC7" s="170">
        <v>84</v>
      </c>
      <c r="AD7" s="169">
        <v>36</v>
      </c>
      <c r="AE7" s="164">
        <f t="shared" si="9"/>
        <v>120</v>
      </c>
      <c r="AF7" s="190">
        <v>1</v>
      </c>
      <c r="AG7" s="187">
        <v>92</v>
      </c>
      <c r="AH7" s="169">
        <v>44</v>
      </c>
      <c r="AI7" s="164">
        <f t="shared" si="10"/>
        <v>136</v>
      </c>
      <c r="AJ7" s="184">
        <v>1</v>
      </c>
      <c r="AK7" s="170">
        <v>98</v>
      </c>
      <c r="AL7" s="169">
        <v>50</v>
      </c>
      <c r="AM7" s="164">
        <f t="shared" si="11"/>
        <v>148</v>
      </c>
      <c r="AN7" s="190">
        <v>0</v>
      </c>
      <c r="AO7" s="195">
        <f t="shared" si="12"/>
        <v>360</v>
      </c>
      <c r="AP7" s="198">
        <f t="shared" si="13"/>
        <v>174</v>
      </c>
      <c r="AQ7" s="582">
        <f t="shared" si="14"/>
        <v>534</v>
      </c>
      <c r="AR7" s="202">
        <f t="shared" si="15"/>
        <v>3</v>
      </c>
      <c r="AS7" s="222">
        <f t="shared" si="16"/>
        <v>703</v>
      </c>
      <c r="AT7" s="223">
        <f t="shared" si="17"/>
        <v>364</v>
      </c>
      <c r="AU7" s="228">
        <f t="shared" si="18"/>
        <v>1067</v>
      </c>
      <c r="AV7" s="224">
        <f t="shared" si="19"/>
        <v>6</v>
      </c>
    </row>
    <row r="8" spans="1:48" ht="16.5" thickBot="1">
      <c r="A8" s="242">
        <v>4</v>
      </c>
      <c r="B8" s="237"/>
      <c r="C8" s="246" t="s">
        <v>175</v>
      </c>
      <c r="D8" s="249" t="s">
        <v>173</v>
      </c>
      <c r="E8" s="255">
        <v>94</v>
      </c>
      <c r="F8" s="256">
        <v>52</v>
      </c>
      <c r="G8" s="277">
        <f t="shared" si="0"/>
        <v>146</v>
      </c>
      <c r="H8" s="257">
        <v>0</v>
      </c>
      <c r="I8" s="265">
        <v>100</v>
      </c>
      <c r="J8" s="259">
        <v>43</v>
      </c>
      <c r="K8" s="277">
        <f t="shared" si="1"/>
        <v>143</v>
      </c>
      <c r="L8" s="266">
        <v>1</v>
      </c>
      <c r="M8" s="258">
        <v>93</v>
      </c>
      <c r="N8" s="259">
        <v>45</v>
      </c>
      <c r="O8" s="277">
        <f t="shared" si="2"/>
        <v>138</v>
      </c>
      <c r="P8" s="260">
        <v>0</v>
      </c>
      <c r="Q8" s="265">
        <v>77</v>
      </c>
      <c r="R8" s="259">
        <v>44</v>
      </c>
      <c r="S8" s="277">
        <f t="shared" si="3"/>
        <v>121</v>
      </c>
      <c r="T8" s="266">
        <v>1</v>
      </c>
      <c r="U8" s="509">
        <f t="shared" si="4"/>
        <v>364</v>
      </c>
      <c r="V8" s="510">
        <f t="shared" si="5"/>
        <v>184</v>
      </c>
      <c r="W8" s="511">
        <f t="shared" si="6"/>
        <v>548</v>
      </c>
      <c r="X8" s="276">
        <f t="shared" si="7"/>
        <v>2</v>
      </c>
      <c r="Y8" s="170">
        <v>86</v>
      </c>
      <c r="Z8" s="167">
        <v>35</v>
      </c>
      <c r="AA8" s="164">
        <f t="shared" si="8"/>
        <v>121</v>
      </c>
      <c r="AB8" s="183">
        <v>2</v>
      </c>
      <c r="AC8" s="170">
        <v>94</v>
      </c>
      <c r="AD8" s="169">
        <v>36</v>
      </c>
      <c r="AE8" s="164">
        <f t="shared" si="9"/>
        <v>130</v>
      </c>
      <c r="AF8" s="190">
        <v>1</v>
      </c>
      <c r="AG8" s="187">
        <v>74</v>
      </c>
      <c r="AH8" s="169">
        <v>54</v>
      </c>
      <c r="AI8" s="164">
        <f t="shared" si="10"/>
        <v>128</v>
      </c>
      <c r="AJ8" s="184">
        <v>2</v>
      </c>
      <c r="AK8" s="170">
        <v>96</v>
      </c>
      <c r="AL8" s="169">
        <v>38</v>
      </c>
      <c r="AM8" s="164">
        <f t="shared" si="11"/>
        <v>134</v>
      </c>
      <c r="AN8" s="190">
        <v>0</v>
      </c>
      <c r="AO8" s="195">
        <f t="shared" si="12"/>
        <v>350</v>
      </c>
      <c r="AP8" s="198">
        <f t="shared" si="13"/>
        <v>163</v>
      </c>
      <c r="AQ8" s="582">
        <f t="shared" si="14"/>
        <v>513</v>
      </c>
      <c r="AR8" s="202">
        <f t="shared" si="15"/>
        <v>5</v>
      </c>
      <c r="AS8" s="222">
        <f t="shared" si="16"/>
        <v>714</v>
      </c>
      <c r="AT8" s="223">
        <f t="shared" si="17"/>
        <v>347</v>
      </c>
      <c r="AU8" s="228">
        <f t="shared" si="18"/>
        <v>1061</v>
      </c>
      <c r="AV8" s="224">
        <f t="shared" si="19"/>
        <v>7</v>
      </c>
    </row>
    <row r="9" spans="1:48" ht="16.5" thickBot="1">
      <c r="A9" s="242">
        <v>5</v>
      </c>
      <c r="B9" s="237"/>
      <c r="C9" s="247" t="s">
        <v>128</v>
      </c>
      <c r="D9" s="250" t="s">
        <v>48</v>
      </c>
      <c r="E9" s="255">
        <v>79</v>
      </c>
      <c r="F9" s="256">
        <v>45</v>
      </c>
      <c r="G9" s="277">
        <f t="shared" si="0"/>
        <v>124</v>
      </c>
      <c r="H9" s="257">
        <v>0</v>
      </c>
      <c r="I9" s="265">
        <v>97</v>
      </c>
      <c r="J9" s="259">
        <v>52</v>
      </c>
      <c r="K9" s="277">
        <f t="shared" si="1"/>
        <v>149</v>
      </c>
      <c r="L9" s="266">
        <v>0</v>
      </c>
      <c r="M9" s="258">
        <v>84</v>
      </c>
      <c r="N9" s="259">
        <v>45</v>
      </c>
      <c r="O9" s="277">
        <f t="shared" si="2"/>
        <v>129</v>
      </c>
      <c r="P9" s="260">
        <v>1</v>
      </c>
      <c r="Q9" s="265">
        <v>89</v>
      </c>
      <c r="R9" s="259">
        <v>54</v>
      </c>
      <c r="S9" s="277">
        <f t="shared" si="3"/>
        <v>143</v>
      </c>
      <c r="T9" s="266">
        <v>1</v>
      </c>
      <c r="U9" s="509">
        <f t="shared" si="4"/>
        <v>349</v>
      </c>
      <c r="V9" s="510">
        <f t="shared" si="5"/>
        <v>196</v>
      </c>
      <c r="W9" s="519">
        <f t="shared" si="6"/>
        <v>545</v>
      </c>
      <c r="X9" s="276">
        <f t="shared" si="7"/>
        <v>2</v>
      </c>
      <c r="Y9" s="170">
        <v>83</v>
      </c>
      <c r="Z9" s="169">
        <v>35</v>
      </c>
      <c r="AA9" s="164">
        <f t="shared" si="8"/>
        <v>118</v>
      </c>
      <c r="AB9" s="184">
        <v>2</v>
      </c>
      <c r="AC9" s="170">
        <v>87</v>
      </c>
      <c r="AD9" s="169">
        <v>44</v>
      </c>
      <c r="AE9" s="164">
        <f t="shared" si="9"/>
        <v>131</v>
      </c>
      <c r="AF9" s="190">
        <v>1</v>
      </c>
      <c r="AG9" s="187">
        <v>80</v>
      </c>
      <c r="AH9" s="169">
        <v>42</v>
      </c>
      <c r="AI9" s="164">
        <f t="shared" si="10"/>
        <v>122</v>
      </c>
      <c r="AJ9" s="184">
        <v>0</v>
      </c>
      <c r="AK9" s="170">
        <v>91</v>
      </c>
      <c r="AL9" s="169">
        <v>48</v>
      </c>
      <c r="AM9" s="164">
        <f t="shared" si="11"/>
        <v>139</v>
      </c>
      <c r="AN9" s="190">
        <v>0</v>
      </c>
      <c r="AO9" s="195">
        <f t="shared" si="12"/>
        <v>341</v>
      </c>
      <c r="AP9" s="198">
        <f t="shared" si="13"/>
        <v>169</v>
      </c>
      <c r="AQ9" s="582">
        <f t="shared" si="14"/>
        <v>510</v>
      </c>
      <c r="AR9" s="202">
        <f t="shared" si="15"/>
        <v>3</v>
      </c>
      <c r="AS9" s="222">
        <f t="shared" si="16"/>
        <v>690</v>
      </c>
      <c r="AT9" s="223">
        <f t="shared" si="17"/>
        <v>365</v>
      </c>
      <c r="AU9" s="228">
        <f t="shared" si="18"/>
        <v>1055</v>
      </c>
      <c r="AV9" s="224">
        <f t="shared" si="19"/>
        <v>5</v>
      </c>
    </row>
    <row r="10" spans="1:48" ht="16.5" thickBot="1">
      <c r="A10" s="243">
        <v>6</v>
      </c>
      <c r="B10" s="237"/>
      <c r="C10" s="246" t="s">
        <v>78</v>
      </c>
      <c r="D10" s="250" t="s">
        <v>79</v>
      </c>
      <c r="E10" s="255">
        <v>95</v>
      </c>
      <c r="F10" s="256">
        <v>44</v>
      </c>
      <c r="G10" s="277">
        <f t="shared" si="0"/>
        <v>139</v>
      </c>
      <c r="H10" s="257">
        <v>1</v>
      </c>
      <c r="I10" s="265">
        <v>84</v>
      </c>
      <c r="J10" s="259">
        <v>43</v>
      </c>
      <c r="K10" s="277">
        <f t="shared" si="1"/>
        <v>127</v>
      </c>
      <c r="L10" s="266">
        <v>1</v>
      </c>
      <c r="M10" s="258">
        <v>79</v>
      </c>
      <c r="N10" s="259">
        <v>35</v>
      </c>
      <c r="O10" s="277">
        <f t="shared" si="2"/>
        <v>114</v>
      </c>
      <c r="P10" s="260">
        <v>0</v>
      </c>
      <c r="Q10" s="265">
        <v>83</v>
      </c>
      <c r="R10" s="259">
        <v>63</v>
      </c>
      <c r="S10" s="277">
        <f t="shared" si="3"/>
        <v>146</v>
      </c>
      <c r="T10" s="266">
        <v>0</v>
      </c>
      <c r="U10" s="509">
        <f t="shared" si="4"/>
        <v>341</v>
      </c>
      <c r="V10" s="510">
        <f t="shared" si="5"/>
        <v>185</v>
      </c>
      <c r="W10" s="511">
        <f t="shared" si="6"/>
        <v>526</v>
      </c>
      <c r="X10" s="276">
        <f t="shared" si="7"/>
        <v>2</v>
      </c>
      <c r="Y10" s="166">
        <v>87</v>
      </c>
      <c r="Z10" s="167">
        <v>53</v>
      </c>
      <c r="AA10" s="164">
        <f t="shared" si="8"/>
        <v>140</v>
      </c>
      <c r="AB10" s="183">
        <v>1</v>
      </c>
      <c r="AC10" s="170">
        <v>95</v>
      </c>
      <c r="AD10" s="169">
        <v>36</v>
      </c>
      <c r="AE10" s="164">
        <f t="shared" si="9"/>
        <v>131</v>
      </c>
      <c r="AF10" s="190">
        <v>2</v>
      </c>
      <c r="AG10" s="187">
        <v>91</v>
      </c>
      <c r="AH10" s="169">
        <v>43</v>
      </c>
      <c r="AI10" s="164">
        <f t="shared" si="10"/>
        <v>134</v>
      </c>
      <c r="AJ10" s="184">
        <v>2</v>
      </c>
      <c r="AK10" s="170">
        <v>90</v>
      </c>
      <c r="AL10" s="169">
        <v>27</v>
      </c>
      <c r="AM10" s="164">
        <f t="shared" si="11"/>
        <v>117</v>
      </c>
      <c r="AN10" s="190">
        <v>4</v>
      </c>
      <c r="AO10" s="195">
        <f t="shared" si="12"/>
        <v>363</v>
      </c>
      <c r="AP10" s="198">
        <f t="shared" si="13"/>
        <v>159</v>
      </c>
      <c r="AQ10" s="582">
        <f t="shared" si="14"/>
        <v>522</v>
      </c>
      <c r="AR10" s="202">
        <f t="shared" si="15"/>
        <v>9</v>
      </c>
      <c r="AS10" s="222">
        <f t="shared" si="16"/>
        <v>704</v>
      </c>
      <c r="AT10" s="223">
        <f t="shared" si="17"/>
        <v>344</v>
      </c>
      <c r="AU10" s="228">
        <f t="shared" si="18"/>
        <v>1048</v>
      </c>
      <c r="AV10" s="224">
        <f t="shared" si="19"/>
        <v>11</v>
      </c>
    </row>
    <row r="11" spans="1:48" ht="16.5" thickBot="1">
      <c r="A11" s="242">
        <v>7</v>
      </c>
      <c r="B11" s="237"/>
      <c r="C11" s="247" t="s">
        <v>129</v>
      </c>
      <c r="D11" s="250" t="s">
        <v>48</v>
      </c>
      <c r="E11" s="255">
        <v>97</v>
      </c>
      <c r="F11" s="256">
        <v>49</v>
      </c>
      <c r="G11" s="277">
        <f t="shared" si="0"/>
        <v>146</v>
      </c>
      <c r="H11" s="257">
        <v>1</v>
      </c>
      <c r="I11" s="265">
        <v>85</v>
      </c>
      <c r="J11" s="259">
        <v>41</v>
      </c>
      <c r="K11" s="277">
        <f t="shared" si="1"/>
        <v>126</v>
      </c>
      <c r="L11" s="266">
        <v>3</v>
      </c>
      <c r="M11" s="258">
        <v>95</v>
      </c>
      <c r="N11" s="259">
        <v>41</v>
      </c>
      <c r="O11" s="277">
        <f t="shared" si="2"/>
        <v>136</v>
      </c>
      <c r="P11" s="260">
        <v>2</v>
      </c>
      <c r="Q11" s="265">
        <v>92</v>
      </c>
      <c r="R11" s="259">
        <v>34</v>
      </c>
      <c r="S11" s="277">
        <f t="shared" si="3"/>
        <v>126</v>
      </c>
      <c r="T11" s="266">
        <v>3</v>
      </c>
      <c r="U11" s="509">
        <f t="shared" si="4"/>
        <v>369</v>
      </c>
      <c r="V11" s="510">
        <f t="shared" si="5"/>
        <v>165</v>
      </c>
      <c r="W11" s="511">
        <f t="shared" si="6"/>
        <v>534</v>
      </c>
      <c r="X11" s="276">
        <f t="shared" si="7"/>
        <v>9</v>
      </c>
      <c r="Y11" s="166">
        <v>88</v>
      </c>
      <c r="Z11" s="167">
        <v>27</v>
      </c>
      <c r="AA11" s="164">
        <f t="shared" si="8"/>
        <v>115</v>
      </c>
      <c r="AB11" s="183">
        <v>4</v>
      </c>
      <c r="AC11" s="170">
        <v>79</v>
      </c>
      <c r="AD11" s="169">
        <v>44</v>
      </c>
      <c r="AE11" s="164">
        <f t="shared" si="9"/>
        <v>123</v>
      </c>
      <c r="AF11" s="190">
        <v>1</v>
      </c>
      <c r="AG11" s="187">
        <v>86</v>
      </c>
      <c r="AH11" s="169">
        <v>53</v>
      </c>
      <c r="AI11" s="164">
        <f t="shared" si="10"/>
        <v>139</v>
      </c>
      <c r="AJ11" s="184">
        <v>0</v>
      </c>
      <c r="AK11" s="170">
        <v>88</v>
      </c>
      <c r="AL11" s="169">
        <v>43</v>
      </c>
      <c r="AM11" s="164">
        <f t="shared" si="11"/>
        <v>131</v>
      </c>
      <c r="AN11" s="190">
        <v>2</v>
      </c>
      <c r="AO11" s="195">
        <f t="shared" si="12"/>
        <v>341</v>
      </c>
      <c r="AP11" s="198">
        <f t="shared" si="13"/>
        <v>167</v>
      </c>
      <c r="AQ11" s="582">
        <f t="shared" si="14"/>
        <v>508</v>
      </c>
      <c r="AR11" s="202">
        <f t="shared" si="15"/>
        <v>7</v>
      </c>
      <c r="AS11" s="222">
        <f t="shared" si="16"/>
        <v>710</v>
      </c>
      <c r="AT11" s="223">
        <f t="shared" si="17"/>
        <v>332</v>
      </c>
      <c r="AU11" s="228">
        <f t="shared" si="18"/>
        <v>1042</v>
      </c>
      <c r="AV11" s="224">
        <f t="shared" si="19"/>
        <v>16</v>
      </c>
    </row>
    <row r="12" spans="1:48" ht="16.5" thickBot="1">
      <c r="A12" s="242">
        <v>8</v>
      </c>
      <c r="B12" s="237"/>
      <c r="C12" s="246" t="s">
        <v>163</v>
      </c>
      <c r="D12" s="250" t="s">
        <v>113</v>
      </c>
      <c r="E12" s="255">
        <v>91</v>
      </c>
      <c r="F12" s="256">
        <v>44</v>
      </c>
      <c r="G12" s="277">
        <f t="shared" si="0"/>
        <v>135</v>
      </c>
      <c r="H12" s="257">
        <v>0</v>
      </c>
      <c r="I12" s="265">
        <v>90</v>
      </c>
      <c r="J12" s="259">
        <v>43</v>
      </c>
      <c r="K12" s="277">
        <f t="shared" si="1"/>
        <v>133</v>
      </c>
      <c r="L12" s="266">
        <v>3</v>
      </c>
      <c r="M12" s="258">
        <v>85</v>
      </c>
      <c r="N12" s="259">
        <v>43</v>
      </c>
      <c r="O12" s="277">
        <f t="shared" si="2"/>
        <v>128</v>
      </c>
      <c r="P12" s="260">
        <v>2</v>
      </c>
      <c r="Q12" s="265">
        <v>84</v>
      </c>
      <c r="R12" s="259">
        <v>44</v>
      </c>
      <c r="S12" s="277">
        <f t="shared" si="3"/>
        <v>128</v>
      </c>
      <c r="T12" s="266">
        <v>0</v>
      </c>
      <c r="U12" s="509">
        <f t="shared" si="4"/>
        <v>350</v>
      </c>
      <c r="V12" s="510">
        <f t="shared" si="5"/>
        <v>174</v>
      </c>
      <c r="W12" s="519">
        <f t="shared" si="6"/>
        <v>524</v>
      </c>
      <c r="X12" s="276">
        <f t="shared" si="7"/>
        <v>5</v>
      </c>
      <c r="Y12" s="166">
        <v>87</v>
      </c>
      <c r="Z12" s="167">
        <v>35</v>
      </c>
      <c r="AA12" s="164">
        <f t="shared" si="8"/>
        <v>122</v>
      </c>
      <c r="AB12" s="183">
        <v>3</v>
      </c>
      <c r="AC12" s="170">
        <v>101</v>
      </c>
      <c r="AD12" s="169">
        <v>26</v>
      </c>
      <c r="AE12" s="164">
        <f t="shared" si="9"/>
        <v>127</v>
      </c>
      <c r="AF12" s="190">
        <v>6</v>
      </c>
      <c r="AG12" s="187">
        <v>79</v>
      </c>
      <c r="AH12" s="169">
        <v>36</v>
      </c>
      <c r="AI12" s="164">
        <f t="shared" si="10"/>
        <v>115</v>
      </c>
      <c r="AJ12" s="184">
        <v>1</v>
      </c>
      <c r="AK12" s="170">
        <v>98</v>
      </c>
      <c r="AL12" s="169">
        <v>50</v>
      </c>
      <c r="AM12" s="164">
        <f t="shared" si="11"/>
        <v>148</v>
      </c>
      <c r="AN12" s="190">
        <v>0</v>
      </c>
      <c r="AO12" s="195">
        <f t="shared" si="12"/>
        <v>365</v>
      </c>
      <c r="AP12" s="198">
        <f t="shared" si="13"/>
        <v>147</v>
      </c>
      <c r="AQ12" s="582">
        <f t="shared" si="14"/>
        <v>512</v>
      </c>
      <c r="AR12" s="202">
        <f t="shared" si="15"/>
        <v>10</v>
      </c>
      <c r="AS12" s="222">
        <f t="shared" si="16"/>
        <v>715</v>
      </c>
      <c r="AT12" s="223">
        <f t="shared" si="17"/>
        <v>321</v>
      </c>
      <c r="AU12" s="228">
        <f t="shared" si="18"/>
        <v>1036</v>
      </c>
      <c r="AV12" s="224">
        <f t="shared" si="19"/>
        <v>15</v>
      </c>
    </row>
    <row r="13" spans="1:48" ht="16.5" thickBot="1">
      <c r="A13" s="242">
        <v>9</v>
      </c>
      <c r="B13" s="237"/>
      <c r="C13" s="246" t="s">
        <v>176</v>
      </c>
      <c r="D13" s="249" t="s">
        <v>173</v>
      </c>
      <c r="E13" s="258">
        <v>68</v>
      </c>
      <c r="F13" s="259">
        <v>50</v>
      </c>
      <c r="G13" s="277">
        <f t="shared" si="0"/>
        <v>118</v>
      </c>
      <c r="H13" s="260">
        <v>0</v>
      </c>
      <c r="I13" s="265">
        <v>94</v>
      </c>
      <c r="J13" s="259">
        <v>35</v>
      </c>
      <c r="K13" s="277">
        <f t="shared" si="1"/>
        <v>129</v>
      </c>
      <c r="L13" s="266">
        <v>5</v>
      </c>
      <c r="M13" s="258">
        <v>98</v>
      </c>
      <c r="N13" s="259">
        <v>44</v>
      </c>
      <c r="O13" s="277">
        <f t="shared" si="2"/>
        <v>142</v>
      </c>
      <c r="P13" s="260">
        <v>0</v>
      </c>
      <c r="Q13" s="265">
        <v>89</v>
      </c>
      <c r="R13" s="259">
        <v>43</v>
      </c>
      <c r="S13" s="277">
        <f t="shared" si="3"/>
        <v>132</v>
      </c>
      <c r="T13" s="266">
        <v>1</v>
      </c>
      <c r="U13" s="509">
        <f t="shared" si="4"/>
        <v>349</v>
      </c>
      <c r="V13" s="510">
        <f t="shared" si="5"/>
        <v>172</v>
      </c>
      <c r="W13" s="511">
        <f t="shared" si="6"/>
        <v>521</v>
      </c>
      <c r="X13" s="276">
        <f t="shared" si="7"/>
        <v>6</v>
      </c>
      <c r="Y13" s="166">
        <v>92</v>
      </c>
      <c r="Z13" s="167">
        <v>45</v>
      </c>
      <c r="AA13" s="164">
        <f t="shared" si="8"/>
        <v>137</v>
      </c>
      <c r="AB13" s="183">
        <v>1</v>
      </c>
      <c r="AC13" s="170">
        <v>80</v>
      </c>
      <c r="AD13" s="169">
        <v>36</v>
      </c>
      <c r="AE13" s="164">
        <f t="shared" si="9"/>
        <v>116</v>
      </c>
      <c r="AF13" s="190">
        <v>2</v>
      </c>
      <c r="AG13" s="187">
        <v>89</v>
      </c>
      <c r="AH13" s="169">
        <v>35</v>
      </c>
      <c r="AI13" s="164">
        <f t="shared" si="10"/>
        <v>124</v>
      </c>
      <c r="AJ13" s="184">
        <v>3</v>
      </c>
      <c r="AK13" s="170">
        <v>85</v>
      </c>
      <c r="AL13" s="169">
        <v>51</v>
      </c>
      <c r="AM13" s="164">
        <f t="shared" si="11"/>
        <v>136</v>
      </c>
      <c r="AN13" s="190">
        <v>3</v>
      </c>
      <c r="AO13" s="195">
        <f t="shared" si="12"/>
        <v>346</v>
      </c>
      <c r="AP13" s="198">
        <f t="shared" si="13"/>
        <v>167</v>
      </c>
      <c r="AQ13" s="582">
        <f t="shared" si="14"/>
        <v>513</v>
      </c>
      <c r="AR13" s="202">
        <f t="shared" si="15"/>
        <v>9</v>
      </c>
      <c r="AS13" s="222">
        <f t="shared" si="16"/>
        <v>695</v>
      </c>
      <c r="AT13" s="223">
        <f t="shared" si="17"/>
        <v>339</v>
      </c>
      <c r="AU13" s="228">
        <f t="shared" si="18"/>
        <v>1034</v>
      </c>
      <c r="AV13" s="224">
        <f t="shared" si="19"/>
        <v>15</v>
      </c>
    </row>
    <row r="14" spans="1:48" ht="16.5" thickBot="1">
      <c r="A14" s="242">
        <v>10</v>
      </c>
      <c r="B14" s="237"/>
      <c r="C14" s="247" t="s">
        <v>204</v>
      </c>
      <c r="D14" s="249" t="s">
        <v>48</v>
      </c>
      <c r="E14" s="255">
        <v>91</v>
      </c>
      <c r="F14" s="256">
        <v>35</v>
      </c>
      <c r="G14" s="277">
        <f t="shared" si="0"/>
        <v>126</v>
      </c>
      <c r="H14" s="257">
        <v>1</v>
      </c>
      <c r="I14" s="265">
        <v>92</v>
      </c>
      <c r="J14" s="259">
        <v>41</v>
      </c>
      <c r="K14" s="277">
        <f t="shared" si="1"/>
        <v>133</v>
      </c>
      <c r="L14" s="266">
        <v>1</v>
      </c>
      <c r="M14" s="258">
        <v>88</v>
      </c>
      <c r="N14" s="259">
        <v>36</v>
      </c>
      <c r="O14" s="277">
        <f t="shared" si="2"/>
        <v>124</v>
      </c>
      <c r="P14" s="260">
        <v>0</v>
      </c>
      <c r="Q14" s="265">
        <v>93</v>
      </c>
      <c r="R14" s="259">
        <v>33</v>
      </c>
      <c r="S14" s="277">
        <f t="shared" si="3"/>
        <v>126</v>
      </c>
      <c r="T14" s="266">
        <v>2</v>
      </c>
      <c r="U14" s="509">
        <f t="shared" si="4"/>
        <v>364</v>
      </c>
      <c r="V14" s="510">
        <f t="shared" si="5"/>
        <v>145</v>
      </c>
      <c r="W14" s="511">
        <f t="shared" si="6"/>
        <v>509</v>
      </c>
      <c r="X14" s="276">
        <f t="shared" si="7"/>
        <v>4</v>
      </c>
      <c r="Y14" s="166">
        <v>95</v>
      </c>
      <c r="Z14" s="167">
        <v>36</v>
      </c>
      <c r="AA14" s="164">
        <f t="shared" si="8"/>
        <v>131</v>
      </c>
      <c r="AB14" s="183">
        <v>1</v>
      </c>
      <c r="AC14" s="170">
        <v>91</v>
      </c>
      <c r="AD14" s="169">
        <v>45</v>
      </c>
      <c r="AE14" s="164">
        <f t="shared" si="9"/>
        <v>136</v>
      </c>
      <c r="AF14" s="190">
        <v>2</v>
      </c>
      <c r="AG14" s="187">
        <v>95</v>
      </c>
      <c r="AH14" s="169">
        <v>25</v>
      </c>
      <c r="AI14" s="164">
        <f t="shared" si="10"/>
        <v>120</v>
      </c>
      <c r="AJ14" s="184">
        <v>3</v>
      </c>
      <c r="AK14" s="170">
        <v>86</v>
      </c>
      <c r="AL14" s="169">
        <v>51</v>
      </c>
      <c r="AM14" s="164">
        <f t="shared" si="11"/>
        <v>137</v>
      </c>
      <c r="AN14" s="190">
        <v>0</v>
      </c>
      <c r="AO14" s="195">
        <f t="shared" si="12"/>
        <v>367</v>
      </c>
      <c r="AP14" s="198">
        <f t="shared" si="13"/>
        <v>157</v>
      </c>
      <c r="AQ14" s="582">
        <f t="shared" si="14"/>
        <v>524</v>
      </c>
      <c r="AR14" s="202">
        <f t="shared" si="15"/>
        <v>6</v>
      </c>
      <c r="AS14" s="222">
        <f t="shared" si="16"/>
        <v>731</v>
      </c>
      <c r="AT14" s="223">
        <f t="shared" si="17"/>
        <v>302</v>
      </c>
      <c r="AU14" s="228">
        <f t="shared" si="18"/>
        <v>1033</v>
      </c>
      <c r="AV14" s="224">
        <f t="shared" si="19"/>
        <v>10</v>
      </c>
    </row>
    <row r="15" spans="1:48" ht="16.5" thickBot="1">
      <c r="A15" s="243">
        <v>11</v>
      </c>
      <c r="B15" s="237"/>
      <c r="C15" s="247" t="s">
        <v>126</v>
      </c>
      <c r="D15" s="250" t="s">
        <v>48</v>
      </c>
      <c r="E15" s="255">
        <v>87</v>
      </c>
      <c r="F15" s="256">
        <v>62</v>
      </c>
      <c r="G15" s="277">
        <f t="shared" si="0"/>
        <v>149</v>
      </c>
      <c r="H15" s="257">
        <v>3</v>
      </c>
      <c r="I15" s="265">
        <v>75</v>
      </c>
      <c r="J15" s="259">
        <v>43</v>
      </c>
      <c r="K15" s="277">
        <f t="shared" si="1"/>
        <v>118</v>
      </c>
      <c r="L15" s="266">
        <v>1</v>
      </c>
      <c r="M15" s="258">
        <v>87</v>
      </c>
      <c r="N15" s="259">
        <v>42</v>
      </c>
      <c r="O15" s="277">
        <f t="shared" si="2"/>
        <v>129</v>
      </c>
      <c r="P15" s="260">
        <v>4</v>
      </c>
      <c r="Q15" s="265">
        <v>84</v>
      </c>
      <c r="R15" s="259">
        <v>45</v>
      </c>
      <c r="S15" s="277">
        <f t="shared" si="3"/>
        <v>129</v>
      </c>
      <c r="T15" s="266">
        <v>2</v>
      </c>
      <c r="U15" s="509">
        <f t="shared" si="4"/>
        <v>333</v>
      </c>
      <c r="V15" s="510">
        <f t="shared" si="5"/>
        <v>192</v>
      </c>
      <c r="W15" s="511">
        <f t="shared" si="6"/>
        <v>525</v>
      </c>
      <c r="X15" s="276">
        <f t="shared" si="7"/>
        <v>10</v>
      </c>
      <c r="Y15" s="166">
        <v>81</v>
      </c>
      <c r="Z15" s="167">
        <v>62</v>
      </c>
      <c r="AA15" s="164">
        <f t="shared" si="8"/>
        <v>143</v>
      </c>
      <c r="AB15" s="183">
        <v>0</v>
      </c>
      <c r="AC15" s="170">
        <v>84</v>
      </c>
      <c r="AD15" s="169">
        <v>42</v>
      </c>
      <c r="AE15" s="164">
        <f t="shared" si="9"/>
        <v>126</v>
      </c>
      <c r="AF15" s="190">
        <v>2</v>
      </c>
      <c r="AG15" s="187">
        <v>82</v>
      </c>
      <c r="AH15" s="169">
        <v>35</v>
      </c>
      <c r="AI15" s="164">
        <f t="shared" si="10"/>
        <v>117</v>
      </c>
      <c r="AJ15" s="184">
        <v>1</v>
      </c>
      <c r="AK15" s="170">
        <v>88</v>
      </c>
      <c r="AL15" s="169">
        <v>26</v>
      </c>
      <c r="AM15" s="164">
        <f t="shared" si="11"/>
        <v>114</v>
      </c>
      <c r="AN15" s="190">
        <v>5</v>
      </c>
      <c r="AO15" s="195">
        <f t="shared" si="12"/>
        <v>335</v>
      </c>
      <c r="AP15" s="198">
        <f t="shared" si="13"/>
        <v>165</v>
      </c>
      <c r="AQ15" s="582">
        <f t="shared" si="14"/>
        <v>500</v>
      </c>
      <c r="AR15" s="202">
        <f t="shared" si="15"/>
        <v>8</v>
      </c>
      <c r="AS15" s="222">
        <f t="shared" si="16"/>
        <v>668</v>
      </c>
      <c r="AT15" s="223">
        <f t="shared" si="17"/>
        <v>357</v>
      </c>
      <c r="AU15" s="228">
        <f t="shared" si="18"/>
        <v>1025</v>
      </c>
      <c r="AV15" s="224">
        <f t="shared" si="19"/>
        <v>18</v>
      </c>
    </row>
    <row r="16" spans="1:48" ht="16.5" thickBot="1">
      <c r="A16" s="242">
        <v>12</v>
      </c>
      <c r="B16" s="237"/>
      <c r="C16" s="246" t="s">
        <v>172</v>
      </c>
      <c r="D16" s="250" t="s">
        <v>173</v>
      </c>
      <c r="E16" s="255">
        <v>84</v>
      </c>
      <c r="F16" s="256">
        <v>62</v>
      </c>
      <c r="G16" s="277">
        <f t="shared" si="0"/>
        <v>146</v>
      </c>
      <c r="H16" s="257">
        <v>1</v>
      </c>
      <c r="I16" s="265">
        <v>78</v>
      </c>
      <c r="J16" s="259">
        <v>42</v>
      </c>
      <c r="K16" s="277">
        <f t="shared" si="1"/>
        <v>120</v>
      </c>
      <c r="L16" s="266">
        <v>0</v>
      </c>
      <c r="M16" s="258">
        <v>84</v>
      </c>
      <c r="N16" s="259">
        <v>34</v>
      </c>
      <c r="O16" s="277">
        <f t="shared" si="2"/>
        <v>118</v>
      </c>
      <c r="P16" s="260">
        <v>1</v>
      </c>
      <c r="Q16" s="265">
        <v>82</v>
      </c>
      <c r="R16" s="259">
        <v>61</v>
      </c>
      <c r="S16" s="277">
        <f t="shared" si="3"/>
        <v>143</v>
      </c>
      <c r="T16" s="266">
        <v>0</v>
      </c>
      <c r="U16" s="509">
        <f t="shared" si="4"/>
        <v>328</v>
      </c>
      <c r="V16" s="510">
        <f t="shared" si="5"/>
        <v>199</v>
      </c>
      <c r="W16" s="511">
        <f t="shared" si="6"/>
        <v>527</v>
      </c>
      <c r="X16" s="276">
        <f t="shared" si="7"/>
        <v>2</v>
      </c>
      <c r="Y16" s="166">
        <v>92</v>
      </c>
      <c r="Z16" s="167">
        <v>33</v>
      </c>
      <c r="AA16" s="164">
        <f t="shared" si="8"/>
        <v>125</v>
      </c>
      <c r="AB16" s="183">
        <v>2</v>
      </c>
      <c r="AC16" s="170">
        <v>90</v>
      </c>
      <c r="AD16" s="169">
        <v>36</v>
      </c>
      <c r="AE16" s="164">
        <f t="shared" si="9"/>
        <v>126</v>
      </c>
      <c r="AF16" s="190">
        <v>0</v>
      </c>
      <c r="AG16" s="187">
        <v>81</v>
      </c>
      <c r="AH16" s="169">
        <v>36</v>
      </c>
      <c r="AI16" s="164">
        <f t="shared" si="10"/>
        <v>117</v>
      </c>
      <c r="AJ16" s="184">
        <v>2</v>
      </c>
      <c r="AK16" s="170">
        <v>90</v>
      </c>
      <c r="AL16" s="169">
        <v>36</v>
      </c>
      <c r="AM16" s="164">
        <f t="shared" si="11"/>
        <v>126</v>
      </c>
      <c r="AN16" s="190">
        <v>2</v>
      </c>
      <c r="AO16" s="195">
        <f t="shared" si="12"/>
        <v>353</v>
      </c>
      <c r="AP16" s="198">
        <f t="shared" si="13"/>
        <v>141</v>
      </c>
      <c r="AQ16" s="582">
        <f t="shared" si="14"/>
        <v>494</v>
      </c>
      <c r="AR16" s="202">
        <f t="shared" si="15"/>
        <v>6</v>
      </c>
      <c r="AS16" s="222">
        <f t="shared" si="16"/>
        <v>681</v>
      </c>
      <c r="AT16" s="223">
        <f t="shared" si="17"/>
        <v>340</v>
      </c>
      <c r="AU16" s="228">
        <f t="shared" si="18"/>
        <v>1021</v>
      </c>
      <c r="AV16" s="224">
        <f t="shared" si="19"/>
        <v>8</v>
      </c>
    </row>
    <row r="17" spans="1:48" ht="16.5" thickBot="1">
      <c r="A17" s="242">
        <v>13</v>
      </c>
      <c r="B17" s="237"/>
      <c r="C17" s="246" t="s">
        <v>80</v>
      </c>
      <c r="D17" s="249" t="s">
        <v>79</v>
      </c>
      <c r="E17" s="255">
        <v>80</v>
      </c>
      <c r="F17" s="256">
        <v>53</v>
      </c>
      <c r="G17" s="277">
        <f t="shared" si="0"/>
        <v>133</v>
      </c>
      <c r="H17" s="257">
        <v>2</v>
      </c>
      <c r="I17" s="265">
        <v>73</v>
      </c>
      <c r="J17" s="259">
        <v>43</v>
      </c>
      <c r="K17" s="277">
        <f t="shared" si="1"/>
        <v>116</v>
      </c>
      <c r="L17" s="266">
        <v>2</v>
      </c>
      <c r="M17" s="258">
        <v>95</v>
      </c>
      <c r="N17" s="259">
        <v>36</v>
      </c>
      <c r="O17" s="277">
        <f t="shared" si="2"/>
        <v>131</v>
      </c>
      <c r="P17" s="260">
        <v>1</v>
      </c>
      <c r="Q17" s="265">
        <v>89</v>
      </c>
      <c r="R17" s="259">
        <v>25</v>
      </c>
      <c r="S17" s="277">
        <f t="shared" si="3"/>
        <v>114</v>
      </c>
      <c r="T17" s="266">
        <v>3</v>
      </c>
      <c r="U17" s="509">
        <f t="shared" si="4"/>
        <v>337</v>
      </c>
      <c r="V17" s="510">
        <f t="shared" si="5"/>
        <v>157</v>
      </c>
      <c r="W17" s="511">
        <f t="shared" si="6"/>
        <v>494</v>
      </c>
      <c r="X17" s="276">
        <f t="shared" si="7"/>
        <v>8</v>
      </c>
      <c r="Y17" s="166">
        <v>92</v>
      </c>
      <c r="Z17" s="167">
        <v>33</v>
      </c>
      <c r="AA17" s="164">
        <f t="shared" si="8"/>
        <v>125</v>
      </c>
      <c r="AB17" s="183">
        <v>2</v>
      </c>
      <c r="AC17" s="170">
        <v>78</v>
      </c>
      <c r="AD17" s="169">
        <v>42</v>
      </c>
      <c r="AE17" s="164">
        <f t="shared" si="9"/>
        <v>120</v>
      </c>
      <c r="AF17" s="190">
        <v>1</v>
      </c>
      <c r="AG17" s="187">
        <v>94</v>
      </c>
      <c r="AH17" s="169">
        <v>45</v>
      </c>
      <c r="AI17" s="164">
        <f t="shared" si="10"/>
        <v>139</v>
      </c>
      <c r="AJ17" s="184">
        <v>1</v>
      </c>
      <c r="AK17" s="170">
        <v>93</v>
      </c>
      <c r="AL17" s="169">
        <v>44</v>
      </c>
      <c r="AM17" s="164">
        <f t="shared" si="11"/>
        <v>137</v>
      </c>
      <c r="AN17" s="190">
        <v>1</v>
      </c>
      <c r="AO17" s="195">
        <f t="shared" si="12"/>
        <v>357</v>
      </c>
      <c r="AP17" s="198">
        <f t="shared" si="13"/>
        <v>164</v>
      </c>
      <c r="AQ17" s="582">
        <f t="shared" si="14"/>
        <v>521</v>
      </c>
      <c r="AR17" s="202">
        <f t="shared" si="15"/>
        <v>5</v>
      </c>
      <c r="AS17" s="222">
        <f t="shared" si="16"/>
        <v>694</v>
      </c>
      <c r="AT17" s="223">
        <f t="shared" si="17"/>
        <v>321</v>
      </c>
      <c r="AU17" s="228">
        <f t="shared" si="18"/>
        <v>1015</v>
      </c>
      <c r="AV17" s="224">
        <f t="shared" si="19"/>
        <v>13</v>
      </c>
    </row>
    <row r="18" spans="1:48" ht="16.5" thickBot="1">
      <c r="A18" s="242">
        <v>14</v>
      </c>
      <c r="B18" s="237"/>
      <c r="C18" s="247" t="s">
        <v>127</v>
      </c>
      <c r="D18" s="249" t="s">
        <v>48</v>
      </c>
      <c r="E18" s="255">
        <v>85</v>
      </c>
      <c r="F18" s="256">
        <v>36</v>
      </c>
      <c r="G18" s="277">
        <f t="shared" si="0"/>
        <v>121</v>
      </c>
      <c r="H18" s="257">
        <v>4</v>
      </c>
      <c r="I18" s="265">
        <v>92</v>
      </c>
      <c r="J18" s="259">
        <v>34</v>
      </c>
      <c r="K18" s="277">
        <f t="shared" si="1"/>
        <v>126</v>
      </c>
      <c r="L18" s="266">
        <v>0</v>
      </c>
      <c r="M18" s="258">
        <v>89</v>
      </c>
      <c r="N18" s="259">
        <v>35</v>
      </c>
      <c r="O18" s="277">
        <f t="shared" si="2"/>
        <v>124</v>
      </c>
      <c r="P18" s="260">
        <v>1</v>
      </c>
      <c r="Q18" s="265">
        <v>86</v>
      </c>
      <c r="R18" s="259">
        <v>34</v>
      </c>
      <c r="S18" s="277">
        <f t="shared" si="3"/>
        <v>120</v>
      </c>
      <c r="T18" s="266">
        <v>3</v>
      </c>
      <c r="U18" s="509">
        <f t="shared" si="4"/>
        <v>352</v>
      </c>
      <c r="V18" s="510">
        <f t="shared" si="5"/>
        <v>139</v>
      </c>
      <c r="W18" s="511">
        <f t="shared" si="6"/>
        <v>491</v>
      </c>
      <c r="X18" s="276">
        <f t="shared" si="7"/>
        <v>8</v>
      </c>
      <c r="Y18" s="166">
        <v>94</v>
      </c>
      <c r="Z18" s="167">
        <v>41</v>
      </c>
      <c r="AA18" s="164">
        <f t="shared" si="8"/>
        <v>135</v>
      </c>
      <c r="AB18" s="183">
        <v>1</v>
      </c>
      <c r="AC18" s="170">
        <v>87</v>
      </c>
      <c r="AD18" s="169">
        <v>45</v>
      </c>
      <c r="AE18" s="164">
        <f t="shared" si="9"/>
        <v>132</v>
      </c>
      <c r="AF18" s="190">
        <v>1</v>
      </c>
      <c r="AG18" s="187">
        <v>101</v>
      </c>
      <c r="AH18" s="169">
        <v>41</v>
      </c>
      <c r="AI18" s="164">
        <f t="shared" si="10"/>
        <v>142</v>
      </c>
      <c r="AJ18" s="184">
        <v>2</v>
      </c>
      <c r="AK18" s="170">
        <v>71</v>
      </c>
      <c r="AL18" s="169">
        <v>44</v>
      </c>
      <c r="AM18" s="164">
        <f t="shared" si="11"/>
        <v>115</v>
      </c>
      <c r="AN18" s="190">
        <v>2</v>
      </c>
      <c r="AO18" s="195">
        <f t="shared" si="12"/>
        <v>353</v>
      </c>
      <c r="AP18" s="198">
        <f t="shared" si="13"/>
        <v>171</v>
      </c>
      <c r="AQ18" s="582">
        <f t="shared" si="14"/>
        <v>524</v>
      </c>
      <c r="AR18" s="202">
        <f t="shared" si="15"/>
        <v>6</v>
      </c>
      <c r="AS18" s="222">
        <f t="shared" si="16"/>
        <v>705</v>
      </c>
      <c r="AT18" s="223">
        <f t="shared" si="17"/>
        <v>310</v>
      </c>
      <c r="AU18" s="228">
        <f t="shared" si="18"/>
        <v>1015</v>
      </c>
      <c r="AV18" s="224">
        <f t="shared" si="19"/>
        <v>14</v>
      </c>
    </row>
    <row r="19" spans="1:48" ht="16.5" thickBot="1">
      <c r="A19" s="242">
        <v>15</v>
      </c>
      <c r="B19" s="237"/>
      <c r="C19" s="246" t="s">
        <v>77</v>
      </c>
      <c r="D19" s="249" t="s">
        <v>36</v>
      </c>
      <c r="E19" s="255">
        <v>82</v>
      </c>
      <c r="F19" s="256">
        <v>36</v>
      </c>
      <c r="G19" s="277">
        <f t="shared" si="0"/>
        <v>118</v>
      </c>
      <c r="H19" s="257">
        <v>2</v>
      </c>
      <c r="I19" s="265">
        <v>90</v>
      </c>
      <c r="J19" s="259">
        <v>36</v>
      </c>
      <c r="K19" s="277">
        <f t="shared" si="1"/>
        <v>126</v>
      </c>
      <c r="L19" s="266">
        <v>4</v>
      </c>
      <c r="M19" s="258">
        <v>84</v>
      </c>
      <c r="N19" s="259">
        <v>36</v>
      </c>
      <c r="O19" s="277">
        <f t="shared" si="2"/>
        <v>120</v>
      </c>
      <c r="P19" s="260">
        <v>3</v>
      </c>
      <c r="Q19" s="265">
        <v>90</v>
      </c>
      <c r="R19" s="259">
        <v>25</v>
      </c>
      <c r="S19" s="277">
        <f t="shared" si="3"/>
        <v>115</v>
      </c>
      <c r="T19" s="266">
        <v>2</v>
      </c>
      <c r="U19" s="509">
        <f t="shared" si="4"/>
        <v>346</v>
      </c>
      <c r="V19" s="510">
        <f t="shared" si="5"/>
        <v>133</v>
      </c>
      <c r="W19" s="519">
        <f t="shared" si="6"/>
        <v>479</v>
      </c>
      <c r="X19" s="276">
        <f t="shared" si="7"/>
        <v>11</v>
      </c>
      <c r="Y19" s="166">
        <v>85</v>
      </c>
      <c r="Z19" s="167">
        <v>35</v>
      </c>
      <c r="AA19" s="164">
        <f t="shared" si="8"/>
        <v>120</v>
      </c>
      <c r="AB19" s="183">
        <v>2</v>
      </c>
      <c r="AC19" s="170">
        <v>93</v>
      </c>
      <c r="AD19" s="169">
        <v>44</v>
      </c>
      <c r="AE19" s="164">
        <f t="shared" si="9"/>
        <v>137</v>
      </c>
      <c r="AF19" s="190">
        <v>1</v>
      </c>
      <c r="AG19" s="187">
        <v>88</v>
      </c>
      <c r="AH19" s="169">
        <v>32</v>
      </c>
      <c r="AI19" s="164">
        <f t="shared" si="10"/>
        <v>120</v>
      </c>
      <c r="AJ19" s="184">
        <v>4</v>
      </c>
      <c r="AK19" s="170">
        <v>81</v>
      </c>
      <c r="AL19" s="169">
        <v>36</v>
      </c>
      <c r="AM19" s="164">
        <f t="shared" si="11"/>
        <v>117</v>
      </c>
      <c r="AN19" s="190">
        <v>5</v>
      </c>
      <c r="AO19" s="195">
        <f t="shared" si="12"/>
        <v>347</v>
      </c>
      <c r="AP19" s="198">
        <f t="shared" si="13"/>
        <v>147</v>
      </c>
      <c r="AQ19" s="582">
        <f t="shared" si="14"/>
        <v>494</v>
      </c>
      <c r="AR19" s="202">
        <f t="shared" si="15"/>
        <v>12</v>
      </c>
      <c r="AS19" s="222">
        <f t="shared" si="16"/>
        <v>693</v>
      </c>
      <c r="AT19" s="223">
        <f t="shared" si="17"/>
        <v>280</v>
      </c>
      <c r="AU19" s="228">
        <f t="shared" si="18"/>
        <v>973</v>
      </c>
      <c r="AV19" s="224">
        <f t="shared" si="19"/>
        <v>23</v>
      </c>
    </row>
    <row r="20" spans="1:48" ht="16.5" thickBot="1">
      <c r="A20" s="243">
        <v>16</v>
      </c>
      <c r="B20" s="237"/>
      <c r="C20" s="247" t="s">
        <v>205</v>
      </c>
      <c r="D20" s="249" t="s">
        <v>48</v>
      </c>
      <c r="E20" s="255">
        <v>84</v>
      </c>
      <c r="F20" s="256">
        <v>26</v>
      </c>
      <c r="G20" s="277">
        <f t="shared" si="0"/>
        <v>110</v>
      </c>
      <c r="H20" s="257">
        <v>3</v>
      </c>
      <c r="I20" s="265">
        <v>88</v>
      </c>
      <c r="J20" s="259">
        <v>36</v>
      </c>
      <c r="K20" s="277">
        <f t="shared" si="1"/>
        <v>124</v>
      </c>
      <c r="L20" s="266">
        <v>2</v>
      </c>
      <c r="M20" s="258">
        <v>87</v>
      </c>
      <c r="N20" s="259">
        <v>29</v>
      </c>
      <c r="O20" s="277">
        <f t="shared" si="2"/>
        <v>116</v>
      </c>
      <c r="P20" s="260">
        <v>3</v>
      </c>
      <c r="Q20" s="265">
        <v>90</v>
      </c>
      <c r="R20" s="259">
        <v>53</v>
      </c>
      <c r="S20" s="277">
        <f t="shared" si="3"/>
        <v>143</v>
      </c>
      <c r="T20" s="266">
        <v>1</v>
      </c>
      <c r="U20" s="509">
        <f t="shared" si="4"/>
        <v>349</v>
      </c>
      <c r="V20" s="510">
        <f t="shared" si="5"/>
        <v>144</v>
      </c>
      <c r="W20" s="511">
        <f t="shared" si="6"/>
        <v>493</v>
      </c>
      <c r="X20" s="276">
        <f t="shared" si="7"/>
        <v>9</v>
      </c>
      <c r="Y20" s="166">
        <v>87</v>
      </c>
      <c r="Z20" s="167">
        <v>29</v>
      </c>
      <c r="AA20" s="164">
        <f t="shared" si="8"/>
        <v>116</v>
      </c>
      <c r="AB20" s="183">
        <v>3</v>
      </c>
      <c r="AC20" s="170">
        <v>72</v>
      </c>
      <c r="AD20" s="169">
        <v>27</v>
      </c>
      <c r="AE20" s="164">
        <f t="shared" si="9"/>
        <v>99</v>
      </c>
      <c r="AF20" s="190">
        <v>2</v>
      </c>
      <c r="AG20" s="187">
        <v>87</v>
      </c>
      <c r="AH20" s="169">
        <v>35</v>
      </c>
      <c r="AI20" s="164">
        <f t="shared" si="10"/>
        <v>122</v>
      </c>
      <c r="AJ20" s="184">
        <v>3</v>
      </c>
      <c r="AK20" s="170">
        <v>90</v>
      </c>
      <c r="AL20" s="169">
        <v>35</v>
      </c>
      <c r="AM20" s="164">
        <f t="shared" si="11"/>
        <v>125</v>
      </c>
      <c r="AN20" s="190">
        <v>4</v>
      </c>
      <c r="AO20" s="195">
        <f t="shared" si="12"/>
        <v>336</v>
      </c>
      <c r="AP20" s="198">
        <f t="shared" si="13"/>
        <v>126</v>
      </c>
      <c r="AQ20" s="582">
        <f t="shared" si="14"/>
        <v>462</v>
      </c>
      <c r="AR20" s="202">
        <f t="shared" si="15"/>
        <v>12</v>
      </c>
      <c r="AS20" s="222">
        <f t="shared" si="16"/>
        <v>685</v>
      </c>
      <c r="AT20" s="223">
        <f t="shared" si="17"/>
        <v>270</v>
      </c>
      <c r="AU20" s="228">
        <f t="shared" si="18"/>
        <v>955</v>
      </c>
      <c r="AV20" s="224">
        <f t="shared" si="19"/>
        <v>21</v>
      </c>
    </row>
    <row r="21" spans="1:48" ht="16.5" thickBot="1">
      <c r="A21" s="242">
        <v>17</v>
      </c>
      <c r="B21" s="237"/>
      <c r="C21" s="180" t="s">
        <v>174</v>
      </c>
      <c r="D21" s="176" t="s">
        <v>173</v>
      </c>
      <c r="E21" s="166">
        <v>77</v>
      </c>
      <c r="F21" s="167">
        <v>43</v>
      </c>
      <c r="G21" s="168">
        <f t="shared" si="0"/>
        <v>120</v>
      </c>
      <c r="H21" s="183">
        <v>2</v>
      </c>
      <c r="I21" s="170">
        <v>87</v>
      </c>
      <c r="J21" s="169">
        <v>26</v>
      </c>
      <c r="K21" s="168">
        <f t="shared" si="1"/>
        <v>113</v>
      </c>
      <c r="L21" s="190">
        <v>4</v>
      </c>
      <c r="M21" s="187">
        <v>78</v>
      </c>
      <c r="N21" s="169">
        <v>36</v>
      </c>
      <c r="O21" s="168">
        <f t="shared" si="2"/>
        <v>114</v>
      </c>
      <c r="P21" s="184">
        <v>1</v>
      </c>
      <c r="Q21" s="170">
        <v>77</v>
      </c>
      <c r="R21" s="169">
        <v>42</v>
      </c>
      <c r="S21" s="168">
        <f t="shared" si="3"/>
        <v>119</v>
      </c>
      <c r="T21" s="190">
        <v>1</v>
      </c>
      <c r="U21" s="196">
        <f t="shared" si="4"/>
        <v>319</v>
      </c>
      <c r="V21" s="199">
        <f t="shared" si="5"/>
        <v>147</v>
      </c>
      <c r="W21" s="520">
        <f t="shared" si="6"/>
        <v>466</v>
      </c>
      <c r="X21" s="202">
        <f t="shared" si="7"/>
        <v>8</v>
      </c>
      <c r="Y21" s="166">
        <v>79</v>
      </c>
      <c r="Z21" s="167">
        <v>44</v>
      </c>
      <c r="AA21" s="164">
        <f t="shared" si="8"/>
        <v>123</v>
      </c>
      <c r="AB21" s="183">
        <v>2</v>
      </c>
      <c r="AC21" s="170">
        <v>77</v>
      </c>
      <c r="AD21" s="169">
        <v>32</v>
      </c>
      <c r="AE21" s="164">
        <f t="shared" si="9"/>
        <v>109</v>
      </c>
      <c r="AF21" s="190">
        <v>2</v>
      </c>
      <c r="AG21" s="187">
        <v>94</v>
      </c>
      <c r="AH21" s="169">
        <v>36</v>
      </c>
      <c r="AI21" s="164">
        <f t="shared" si="10"/>
        <v>130</v>
      </c>
      <c r="AJ21" s="184">
        <v>5</v>
      </c>
      <c r="AK21" s="170">
        <v>85</v>
      </c>
      <c r="AL21" s="169">
        <v>26</v>
      </c>
      <c r="AM21" s="164">
        <f t="shared" si="11"/>
        <v>111</v>
      </c>
      <c r="AN21" s="190">
        <v>4</v>
      </c>
      <c r="AO21" s="195">
        <f t="shared" si="12"/>
        <v>335</v>
      </c>
      <c r="AP21" s="198">
        <f t="shared" si="13"/>
        <v>138</v>
      </c>
      <c r="AQ21" s="582">
        <f t="shared" si="14"/>
        <v>473</v>
      </c>
      <c r="AR21" s="202">
        <f t="shared" si="15"/>
        <v>13</v>
      </c>
      <c r="AS21" s="222">
        <f t="shared" si="16"/>
        <v>654</v>
      </c>
      <c r="AT21" s="223">
        <f t="shared" si="17"/>
        <v>285</v>
      </c>
      <c r="AU21" s="228">
        <f t="shared" si="18"/>
        <v>939</v>
      </c>
      <c r="AV21" s="224">
        <f t="shared" si="19"/>
        <v>21</v>
      </c>
    </row>
    <row r="22" spans="1:48" ht="16.5" thickBot="1">
      <c r="A22" s="244">
        <v>18</v>
      </c>
      <c r="B22" s="237"/>
      <c r="C22" s="180" t="s">
        <v>76</v>
      </c>
      <c r="D22" s="176" t="s">
        <v>36</v>
      </c>
      <c r="E22" s="170">
        <v>79</v>
      </c>
      <c r="F22" s="167">
        <v>28</v>
      </c>
      <c r="G22" s="168">
        <f t="shared" si="0"/>
        <v>107</v>
      </c>
      <c r="H22" s="183">
        <v>4</v>
      </c>
      <c r="I22" s="170">
        <v>85</v>
      </c>
      <c r="J22" s="169">
        <v>36</v>
      </c>
      <c r="K22" s="168">
        <f t="shared" si="1"/>
        <v>121</v>
      </c>
      <c r="L22" s="190">
        <v>5</v>
      </c>
      <c r="M22" s="187">
        <v>81</v>
      </c>
      <c r="N22" s="169">
        <v>17</v>
      </c>
      <c r="O22" s="168">
        <f t="shared" si="2"/>
        <v>98</v>
      </c>
      <c r="P22" s="184">
        <v>8</v>
      </c>
      <c r="Q22" s="170">
        <v>77</v>
      </c>
      <c r="R22" s="169">
        <v>27</v>
      </c>
      <c r="S22" s="168">
        <f t="shared" si="3"/>
        <v>104</v>
      </c>
      <c r="T22" s="190">
        <v>2</v>
      </c>
      <c r="U22" s="196">
        <f t="shared" si="4"/>
        <v>322</v>
      </c>
      <c r="V22" s="199">
        <f t="shared" si="5"/>
        <v>108</v>
      </c>
      <c r="W22" s="520">
        <f t="shared" si="6"/>
        <v>430</v>
      </c>
      <c r="X22" s="202">
        <f t="shared" si="7"/>
        <v>19</v>
      </c>
      <c r="Y22" s="166">
        <v>68</v>
      </c>
      <c r="Z22" s="167">
        <v>25</v>
      </c>
      <c r="AA22" s="164">
        <f t="shared" si="8"/>
        <v>93</v>
      </c>
      <c r="AB22" s="183">
        <v>5</v>
      </c>
      <c r="AC22" s="170">
        <v>70</v>
      </c>
      <c r="AD22" s="169">
        <v>23</v>
      </c>
      <c r="AE22" s="164">
        <f t="shared" si="9"/>
        <v>93</v>
      </c>
      <c r="AF22" s="190">
        <v>6</v>
      </c>
      <c r="AG22" s="187">
        <v>73</v>
      </c>
      <c r="AH22" s="169">
        <v>17</v>
      </c>
      <c r="AI22" s="164">
        <f t="shared" si="10"/>
        <v>90</v>
      </c>
      <c r="AJ22" s="184">
        <v>8</v>
      </c>
      <c r="AK22" s="170">
        <v>83</v>
      </c>
      <c r="AL22" s="169">
        <v>25</v>
      </c>
      <c r="AM22" s="164">
        <f t="shared" si="11"/>
        <v>108</v>
      </c>
      <c r="AN22" s="190">
        <v>7</v>
      </c>
      <c r="AO22" s="195">
        <f t="shared" si="12"/>
        <v>294</v>
      </c>
      <c r="AP22" s="198">
        <f t="shared" si="13"/>
        <v>90</v>
      </c>
      <c r="AQ22" s="582">
        <f t="shared" si="14"/>
        <v>384</v>
      </c>
      <c r="AR22" s="202">
        <f t="shared" si="15"/>
        <v>26</v>
      </c>
      <c r="AS22" s="222">
        <f t="shared" si="16"/>
        <v>616</v>
      </c>
      <c r="AT22" s="223">
        <f t="shared" si="17"/>
        <v>198</v>
      </c>
      <c r="AU22" s="228">
        <f t="shared" si="18"/>
        <v>814</v>
      </c>
      <c r="AV22" s="224">
        <f t="shared" si="19"/>
        <v>45</v>
      </c>
    </row>
    <row r="23" spans="1:48" ht="16.5" thickBot="1">
      <c r="A23" s="238"/>
      <c r="B23" s="237"/>
      <c r="C23" s="248"/>
      <c r="D23" s="251"/>
      <c r="E23" s="267"/>
      <c r="F23" s="268"/>
      <c r="G23" s="277">
        <f t="shared" si="0"/>
        <v>0</v>
      </c>
      <c r="H23" s="269"/>
      <c r="I23" s="267"/>
      <c r="J23" s="268"/>
      <c r="K23" s="277">
        <f t="shared" si="1"/>
        <v>0</v>
      </c>
      <c r="L23" s="269"/>
      <c r="M23" s="271"/>
      <c r="N23" s="268"/>
      <c r="O23" s="277">
        <f t="shared" si="2"/>
        <v>0</v>
      </c>
      <c r="P23" s="272"/>
      <c r="Q23" s="267"/>
      <c r="R23" s="268"/>
      <c r="S23" s="277">
        <f t="shared" si="3"/>
        <v>0</v>
      </c>
      <c r="T23" s="269"/>
      <c r="U23" s="509">
        <f t="shared" si="4"/>
        <v>0</v>
      </c>
      <c r="V23" s="510">
        <f t="shared" si="5"/>
        <v>0</v>
      </c>
      <c r="W23" s="511">
        <f t="shared" si="6"/>
        <v>0</v>
      </c>
      <c r="X23" s="276">
        <f t="shared" si="7"/>
        <v>0</v>
      </c>
      <c r="Y23" s="466"/>
      <c r="Z23" s="467"/>
      <c r="AA23" s="468">
        <f t="shared" si="8"/>
        <v>0</v>
      </c>
      <c r="AB23" s="469"/>
      <c r="AC23" s="470"/>
      <c r="AD23" s="471"/>
      <c r="AE23" s="468">
        <f t="shared" si="9"/>
        <v>0</v>
      </c>
      <c r="AF23" s="472"/>
      <c r="AG23" s="473"/>
      <c r="AH23" s="471"/>
      <c r="AI23" s="468">
        <f t="shared" si="10"/>
        <v>0</v>
      </c>
      <c r="AJ23" s="474"/>
      <c r="AK23" s="470"/>
      <c r="AL23" s="471"/>
      <c r="AM23" s="468">
        <f t="shared" si="11"/>
        <v>0</v>
      </c>
      <c r="AN23" s="472"/>
      <c r="AO23" s="475">
        <f t="shared" si="12"/>
        <v>0</v>
      </c>
      <c r="AP23" s="476">
        <f t="shared" si="13"/>
        <v>0</v>
      </c>
      <c r="AQ23" s="477">
        <f t="shared" si="14"/>
        <v>0</v>
      </c>
      <c r="AR23" s="478">
        <f t="shared" si="15"/>
        <v>0</v>
      </c>
      <c r="AS23" s="479">
        <f t="shared" si="16"/>
        <v>0</v>
      </c>
      <c r="AT23" s="480">
        <f t="shared" si="17"/>
        <v>0</v>
      </c>
      <c r="AU23" s="481">
        <f t="shared" si="18"/>
        <v>0</v>
      </c>
      <c r="AV23" s="482">
        <f t="shared" si="19"/>
        <v>0</v>
      </c>
    </row>
    <row r="24" spans="1:48" ht="15.75">
      <c r="A24" s="234"/>
      <c r="B24" s="9"/>
      <c r="Y24" s="483"/>
      <c r="Z24" s="483"/>
      <c r="AA24" s="154"/>
      <c r="AB24" s="483"/>
      <c r="AC24" s="484"/>
      <c r="AD24" s="484"/>
      <c r="AE24" s="154"/>
      <c r="AF24" s="484"/>
      <c r="AG24" s="484"/>
      <c r="AH24" s="484"/>
      <c r="AI24" s="154"/>
      <c r="AJ24" s="484"/>
      <c r="AK24" s="484"/>
      <c r="AL24" s="484"/>
      <c r="AM24" s="154"/>
      <c r="AN24" s="484"/>
      <c r="AO24" s="485"/>
      <c r="AP24" s="485"/>
      <c r="AQ24" s="486"/>
      <c r="AR24" s="486"/>
      <c r="AS24" s="487"/>
      <c r="AT24" s="487"/>
      <c r="AU24" s="488"/>
      <c r="AV24" s="487"/>
    </row>
    <row r="25" spans="1:48" ht="16.5" thickBot="1">
      <c r="A25" s="8"/>
      <c r="B25" s="9"/>
      <c r="Y25" s="489"/>
      <c r="Z25" s="489"/>
      <c r="AA25" s="490"/>
      <c r="AB25" s="489"/>
      <c r="AC25" s="491"/>
      <c r="AD25" s="491"/>
      <c r="AE25" s="490"/>
      <c r="AF25" s="491"/>
      <c r="AG25" s="491"/>
      <c r="AH25" s="491"/>
      <c r="AI25" s="490"/>
      <c r="AJ25" s="491"/>
      <c r="AK25" s="491"/>
      <c r="AL25" s="491"/>
      <c r="AM25" s="490"/>
      <c r="AN25" s="491"/>
      <c r="AO25" s="492"/>
      <c r="AP25" s="492"/>
      <c r="AQ25" s="493"/>
      <c r="AR25" s="493"/>
      <c r="AS25" s="13"/>
      <c r="AT25" s="13"/>
      <c r="AU25" s="494"/>
      <c r="AV25" s="13"/>
    </row>
    <row r="26" spans="1:48" ht="16.5" thickBot="1">
      <c r="A26" s="5"/>
      <c r="B26" s="6"/>
      <c r="P26" s="329" t="s">
        <v>225</v>
      </c>
      <c r="Q26" s="328"/>
      <c r="R26" s="328"/>
      <c r="S26" s="328"/>
      <c r="Y26" s="496"/>
      <c r="Z26" s="496"/>
      <c r="AA26" s="497"/>
      <c r="AB26" s="496"/>
      <c r="AC26" s="496"/>
      <c r="AD26" s="496"/>
      <c r="AE26" s="497"/>
      <c r="AF26" s="496"/>
      <c r="AG26" s="496"/>
      <c r="AH26" s="496"/>
      <c r="AI26" s="497"/>
      <c r="AJ26" s="496"/>
      <c r="AK26" s="496"/>
      <c r="AL26" s="496"/>
      <c r="AM26" s="497"/>
      <c r="AN26" s="496"/>
      <c r="AO26" s="498"/>
      <c r="AP26" s="498"/>
      <c r="AQ26" s="499"/>
      <c r="AR26" s="500"/>
      <c r="AS26" s="216"/>
      <c r="AT26" s="217" t="s">
        <v>184</v>
      </c>
      <c r="AU26" s="217"/>
      <c r="AV26" s="218"/>
    </row>
    <row r="27" spans="5:48" ht="13.5" thickBot="1">
      <c r="E27" s="324"/>
      <c r="F27" s="327" t="s">
        <v>0</v>
      </c>
      <c r="G27" s="325"/>
      <c r="H27" s="325"/>
      <c r="I27" s="324"/>
      <c r="J27" s="327" t="s">
        <v>1</v>
      </c>
      <c r="K27" s="325"/>
      <c r="L27" s="326"/>
      <c r="M27" s="325"/>
      <c r="N27" s="327" t="s">
        <v>2</v>
      </c>
      <c r="O27" s="325"/>
      <c r="P27" s="325"/>
      <c r="Q27" s="324"/>
      <c r="R27" s="327" t="s">
        <v>3</v>
      </c>
      <c r="S27" s="325"/>
      <c r="T27" s="326"/>
      <c r="U27" s="325"/>
      <c r="V27" s="327" t="s">
        <v>4</v>
      </c>
      <c r="W27" s="325"/>
      <c r="X27" s="326"/>
      <c r="Y27" s="219"/>
      <c r="Z27" s="495" t="s">
        <v>0</v>
      </c>
      <c r="AA27" s="220"/>
      <c r="AB27" s="220"/>
      <c r="AC27" s="219"/>
      <c r="AD27" s="495" t="s">
        <v>1</v>
      </c>
      <c r="AE27" s="220"/>
      <c r="AF27" s="221"/>
      <c r="AG27" s="220"/>
      <c r="AH27" s="495" t="s">
        <v>2</v>
      </c>
      <c r="AI27" s="220"/>
      <c r="AJ27" s="220"/>
      <c r="AK27" s="219"/>
      <c r="AL27" s="495" t="s">
        <v>3</v>
      </c>
      <c r="AM27" s="220"/>
      <c r="AN27" s="221"/>
      <c r="AO27" s="220"/>
      <c r="AP27" s="495" t="s">
        <v>4</v>
      </c>
      <c r="AQ27" s="220"/>
      <c r="AR27" s="221"/>
      <c r="AS27" s="219" t="s">
        <v>12</v>
      </c>
      <c r="AT27" s="220" t="s">
        <v>13</v>
      </c>
      <c r="AU27" s="220" t="s">
        <v>4</v>
      </c>
      <c r="AV27" s="221" t="s">
        <v>14</v>
      </c>
    </row>
    <row r="28" spans="1:48" ht="16.5" thickBot="1">
      <c r="A28" s="295">
        <v>1</v>
      </c>
      <c r="B28" s="300"/>
      <c r="C28" s="303" t="s">
        <v>28</v>
      </c>
      <c r="D28" s="308" t="s">
        <v>24</v>
      </c>
      <c r="E28" s="310">
        <v>92</v>
      </c>
      <c r="F28" s="296">
        <v>45</v>
      </c>
      <c r="G28" s="316">
        <f aca="true" t="shared" si="20" ref="G28:G34">IF(E28&lt;&gt;0,E28+F28,0)</f>
        <v>137</v>
      </c>
      <c r="H28" s="311">
        <v>1</v>
      </c>
      <c r="I28" s="314">
        <v>83</v>
      </c>
      <c r="J28" s="297">
        <v>30</v>
      </c>
      <c r="K28" s="316">
        <f aca="true" t="shared" si="21" ref="K28:K34">IF(I28&lt;&gt;0,I28+J28,0)</f>
        <v>113</v>
      </c>
      <c r="L28" s="315">
        <v>1</v>
      </c>
      <c r="M28" s="314">
        <v>81</v>
      </c>
      <c r="N28" s="297">
        <v>44</v>
      </c>
      <c r="O28" s="316">
        <f aca="true" t="shared" si="22" ref="O28:O34">IF(M28&lt;&gt;0,M28+N28,0)</f>
        <v>125</v>
      </c>
      <c r="P28" s="315">
        <v>1</v>
      </c>
      <c r="Q28" s="314">
        <v>90</v>
      </c>
      <c r="R28" s="297">
        <v>33</v>
      </c>
      <c r="S28" s="316">
        <f aca="true" t="shared" si="23" ref="S28:S34">IF(Q28&lt;&gt;0,Q28+R28,0)</f>
        <v>123</v>
      </c>
      <c r="T28" s="315">
        <v>2</v>
      </c>
      <c r="U28" s="302">
        <f aca="true" t="shared" si="24" ref="U28:V30">IF(E28+I28+M28+Q28&lt;&gt;0,E28+I28+M28+Q28,0)</f>
        <v>346</v>
      </c>
      <c r="V28" s="274">
        <f t="shared" si="24"/>
        <v>152</v>
      </c>
      <c r="W28" s="279">
        <f aca="true" t="shared" si="25" ref="W28:W34">IF(U28+V28&lt;&gt;0,U28+V28,0)</f>
        <v>498</v>
      </c>
      <c r="X28" s="275">
        <f aca="true" t="shared" si="26" ref="X28:X34">IF(H28+L28+P28+T28&lt;&gt;"",H28+L28+P28+T28,"")</f>
        <v>5</v>
      </c>
      <c r="Y28" s="310">
        <v>84</v>
      </c>
      <c r="Z28" s="296">
        <v>45</v>
      </c>
      <c r="AA28" s="316">
        <f aca="true" t="shared" si="27" ref="AA28:AA34">IF(Y28&lt;&gt;0,Y28+Z28,0)</f>
        <v>129</v>
      </c>
      <c r="AB28" s="311">
        <v>3</v>
      </c>
      <c r="AC28" s="314">
        <v>96</v>
      </c>
      <c r="AD28" s="297">
        <v>44</v>
      </c>
      <c r="AE28" s="316">
        <f aca="true" t="shared" si="28" ref="AE28:AE34">IF(AC28&lt;&gt;0,AC28+AD28,0)</f>
        <v>140</v>
      </c>
      <c r="AF28" s="315">
        <v>1</v>
      </c>
      <c r="AG28" s="314">
        <v>82</v>
      </c>
      <c r="AH28" s="297">
        <v>52</v>
      </c>
      <c r="AI28" s="316">
        <f aca="true" t="shared" si="29" ref="AI28:AI34">IF(AG28&lt;&gt;0,AG28+AH28,0)</f>
        <v>134</v>
      </c>
      <c r="AJ28" s="315">
        <v>2</v>
      </c>
      <c r="AK28" s="314">
        <v>79</v>
      </c>
      <c r="AL28" s="297">
        <v>44</v>
      </c>
      <c r="AM28" s="316">
        <f aca="true" t="shared" si="30" ref="AM28:AM34">IF(AK28&lt;&gt;0,AK28+AL28,0)</f>
        <v>123</v>
      </c>
      <c r="AN28" s="315">
        <v>1</v>
      </c>
      <c r="AO28" s="302">
        <f aca="true" t="shared" si="31" ref="AO28:AP30">IF(Y28+AC28+AG28+AK28&lt;&gt;0,Y28+AC28+AG28+AK28,0)</f>
        <v>341</v>
      </c>
      <c r="AP28" s="274">
        <f t="shared" si="31"/>
        <v>185</v>
      </c>
      <c r="AQ28" s="279">
        <f aca="true" t="shared" si="32" ref="AQ28:AQ34">IF(AO28+AP28&lt;&gt;0,AO28+AP28,0)</f>
        <v>526</v>
      </c>
      <c r="AR28" s="275">
        <f aca="true" t="shared" si="33" ref="AR28:AR34">IF(AB28+AF28+AJ28+AN28&lt;&gt;"",AB28+AF28+AJ28+AN28,"")</f>
        <v>7</v>
      </c>
      <c r="AS28" s="230">
        <f aca="true" t="shared" si="34" ref="AS28:AV30">U28+AO28</f>
        <v>687</v>
      </c>
      <c r="AT28" s="231">
        <f t="shared" si="34"/>
        <v>337</v>
      </c>
      <c r="AU28" s="232">
        <f t="shared" si="34"/>
        <v>1024</v>
      </c>
      <c r="AV28" s="233">
        <f t="shared" si="34"/>
        <v>12</v>
      </c>
    </row>
    <row r="29" spans="1:48" ht="16.5" thickBot="1">
      <c r="A29" s="298">
        <v>2</v>
      </c>
      <c r="B29" s="261"/>
      <c r="C29" s="304" t="s">
        <v>27</v>
      </c>
      <c r="D29" s="250" t="s">
        <v>26</v>
      </c>
      <c r="E29" s="312">
        <v>77</v>
      </c>
      <c r="F29" s="256">
        <v>35</v>
      </c>
      <c r="G29" s="278">
        <f t="shared" si="20"/>
        <v>112</v>
      </c>
      <c r="H29" s="313">
        <v>3</v>
      </c>
      <c r="I29" s="265">
        <v>81</v>
      </c>
      <c r="J29" s="259">
        <v>51</v>
      </c>
      <c r="K29" s="278">
        <f t="shared" si="21"/>
        <v>132</v>
      </c>
      <c r="L29" s="266">
        <v>2</v>
      </c>
      <c r="M29" s="265">
        <v>90</v>
      </c>
      <c r="N29" s="259">
        <v>40</v>
      </c>
      <c r="O29" s="278">
        <f t="shared" si="22"/>
        <v>130</v>
      </c>
      <c r="P29" s="266">
        <v>2</v>
      </c>
      <c r="Q29" s="265">
        <v>95</v>
      </c>
      <c r="R29" s="259">
        <v>42</v>
      </c>
      <c r="S29" s="278">
        <f t="shared" si="23"/>
        <v>137</v>
      </c>
      <c r="T29" s="266">
        <v>3</v>
      </c>
      <c r="U29" s="302">
        <f t="shared" si="24"/>
        <v>343</v>
      </c>
      <c r="V29" s="274">
        <f t="shared" si="24"/>
        <v>168</v>
      </c>
      <c r="W29" s="279">
        <f t="shared" si="25"/>
        <v>511</v>
      </c>
      <c r="X29" s="276">
        <f t="shared" si="26"/>
        <v>10</v>
      </c>
      <c r="Y29" s="312">
        <v>86</v>
      </c>
      <c r="Z29" s="256">
        <v>45</v>
      </c>
      <c r="AA29" s="278">
        <f t="shared" si="27"/>
        <v>131</v>
      </c>
      <c r="AB29" s="313">
        <v>1</v>
      </c>
      <c r="AC29" s="265">
        <v>78</v>
      </c>
      <c r="AD29" s="259">
        <v>43</v>
      </c>
      <c r="AE29" s="278">
        <f t="shared" si="28"/>
        <v>121</v>
      </c>
      <c r="AF29" s="266">
        <v>2</v>
      </c>
      <c r="AG29" s="265">
        <v>98</v>
      </c>
      <c r="AH29" s="259">
        <v>26</v>
      </c>
      <c r="AI29" s="278">
        <f t="shared" si="29"/>
        <v>124</v>
      </c>
      <c r="AJ29" s="266">
        <v>4</v>
      </c>
      <c r="AK29" s="265">
        <v>92</v>
      </c>
      <c r="AL29" s="259">
        <v>44</v>
      </c>
      <c r="AM29" s="278">
        <f t="shared" si="30"/>
        <v>136</v>
      </c>
      <c r="AN29" s="266">
        <v>1</v>
      </c>
      <c r="AO29" s="302">
        <f t="shared" si="31"/>
        <v>354</v>
      </c>
      <c r="AP29" s="274">
        <f t="shared" si="31"/>
        <v>158</v>
      </c>
      <c r="AQ29" s="279">
        <f t="shared" si="32"/>
        <v>512</v>
      </c>
      <c r="AR29" s="276">
        <f t="shared" si="33"/>
        <v>8</v>
      </c>
      <c r="AS29" s="222">
        <f t="shared" si="34"/>
        <v>697</v>
      </c>
      <c r="AT29" s="223">
        <f t="shared" si="34"/>
        <v>326</v>
      </c>
      <c r="AU29" s="228">
        <f t="shared" si="34"/>
        <v>1023</v>
      </c>
      <c r="AV29" s="224">
        <f t="shared" si="34"/>
        <v>18</v>
      </c>
    </row>
    <row r="30" spans="1:48" ht="16.5" thickBot="1">
      <c r="A30" s="298">
        <v>3</v>
      </c>
      <c r="B30" s="261"/>
      <c r="C30" s="305" t="s">
        <v>164</v>
      </c>
      <c r="D30" s="250" t="s">
        <v>113</v>
      </c>
      <c r="E30" s="312">
        <v>76</v>
      </c>
      <c r="F30" s="256">
        <v>34</v>
      </c>
      <c r="G30" s="278">
        <f t="shared" si="20"/>
        <v>110</v>
      </c>
      <c r="H30" s="313">
        <v>5</v>
      </c>
      <c r="I30" s="265">
        <v>74</v>
      </c>
      <c r="J30" s="259">
        <v>18</v>
      </c>
      <c r="K30" s="278">
        <f t="shared" si="21"/>
        <v>92</v>
      </c>
      <c r="L30" s="266">
        <v>7</v>
      </c>
      <c r="M30" s="265">
        <v>81</v>
      </c>
      <c r="N30" s="259">
        <v>21</v>
      </c>
      <c r="O30" s="278">
        <f t="shared" si="22"/>
        <v>102</v>
      </c>
      <c r="P30" s="266">
        <v>4</v>
      </c>
      <c r="Q30" s="265">
        <v>81</v>
      </c>
      <c r="R30" s="259">
        <v>24</v>
      </c>
      <c r="S30" s="278">
        <f t="shared" si="23"/>
        <v>105</v>
      </c>
      <c r="T30" s="266">
        <v>3</v>
      </c>
      <c r="U30" s="302">
        <f t="shared" si="24"/>
        <v>312</v>
      </c>
      <c r="V30" s="274">
        <f t="shared" si="24"/>
        <v>97</v>
      </c>
      <c r="W30" s="279">
        <f t="shared" si="25"/>
        <v>409</v>
      </c>
      <c r="X30" s="276">
        <f t="shared" si="26"/>
        <v>19</v>
      </c>
      <c r="Y30" s="312">
        <v>60</v>
      </c>
      <c r="Z30" s="256">
        <v>35</v>
      </c>
      <c r="AA30" s="278">
        <f t="shared" si="27"/>
        <v>95</v>
      </c>
      <c r="AB30" s="313">
        <v>3</v>
      </c>
      <c r="AC30" s="265">
        <v>82</v>
      </c>
      <c r="AD30" s="259">
        <v>18</v>
      </c>
      <c r="AE30" s="278">
        <f t="shared" si="28"/>
        <v>100</v>
      </c>
      <c r="AF30" s="266">
        <v>6</v>
      </c>
      <c r="AG30" s="265">
        <v>75</v>
      </c>
      <c r="AH30" s="259">
        <v>33</v>
      </c>
      <c r="AI30" s="278">
        <f t="shared" si="29"/>
        <v>108</v>
      </c>
      <c r="AJ30" s="266">
        <v>5</v>
      </c>
      <c r="AK30" s="265">
        <v>77</v>
      </c>
      <c r="AL30" s="259">
        <v>22</v>
      </c>
      <c r="AM30" s="278">
        <f t="shared" si="30"/>
        <v>99</v>
      </c>
      <c r="AN30" s="266">
        <v>5</v>
      </c>
      <c r="AO30" s="302">
        <f t="shared" si="31"/>
        <v>294</v>
      </c>
      <c r="AP30" s="274">
        <f t="shared" si="31"/>
        <v>108</v>
      </c>
      <c r="AQ30" s="279">
        <f t="shared" si="32"/>
        <v>402</v>
      </c>
      <c r="AR30" s="276">
        <f t="shared" si="33"/>
        <v>19</v>
      </c>
      <c r="AS30" s="222">
        <f t="shared" si="34"/>
        <v>606</v>
      </c>
      <c r="AT30" s="223">
        <f t="shared" si="34"/>
        <v>205</v>
      </c>
      <c r="AU30" s="228">
        <f t="shared" si="34"/>
        <v>811</v>
      </c>
      <c r="AV30" s="224">
        <f t="shared" si="34"/>
        <v>38</v>
      </c>
    </row>
    <row r="31" spans="1:48" ht="16.5" thickBot="1">
      <c r="A31" s="298">
        <v>4</v>
      </c>
      <c r="B31" s="261"/>
      <c r="C31" s="250"/>
      <c r="D31" s="250"/>
      <c r="E31" s="312"/>
      <c r="F31" s="256"/>
      <c r="G31" s="278">
        <f t="shared" si="20"/>
        <v>0</v>
      </c>
      <c r="H31" s="313"/>
      <c r="I31" s="265"/>
      <c r="J31" s="259"/>
      <c r="K31" s="278">
        <f t="shared" si="21"/>
        <v>0</v>
      </c>
      <c r="L31" s="266"/>
      <c r="M31" s="265"/>
      <c r="N31" s="259"/>
      <c r="O31" s="278">
        <f t="shared" si="22"/>
        <v>0</v>
      </c>
      <c r="P31" s="266"/>
      <c r="Q31" s="265"/>
      <c r="R31" s="259"/>
      <c r="S31" s="278">
        <f t="shared" si="23"/>
        <v>0</v>
      </c>
      <c r="T31" s="266"/>
      <c r="U31" s="302">
        <f aca="true" t="shared" si="35" ref="U31:V34">IF(E31+I31+M31+Q31&lt;&gt;0,E31+I31+M31+Q31,0)</f>
        <v>0</v>
      </c>
      <c r="V31" s="274">
        <f t="shared" si="35"/>
        <v>0</v>
      </c>
      <c r="W31" s="279">
        <f t="shared" si="25"/>
        <v>0</v>
      </c>
      <c r="X31" s="276">
        <f t="shared" si="26"/>
        <v>0</v>
      </c>
      <c r="Y31" s="312"/>
      <c r="Z31" s="256"/>
      <c r="AA31" s="278">
        <f t="shared" si="27"/>
        <v>0</v>
      </c>
      <c r="AB31" s="313"/>
      <c r="AC31" s="265"/>
      <c r="AD31" s="259"/>
      <c r="AE31" s="278">
        <f t="shared" si="28"/>
        <v>0</v>
      </c>
      <c r="AF31" s="266"/>
      <c r="AG31" s="265"/>
      <c r="AH31" s="259"/>
      <c r="AI31" s="278">
        <f t="shared" si="29"/>
        <v>0</v>
      </c>
      <c r="AJ31" s="266"/>
      <c r="AK31" s="265"/>
      <c r="AL31" s="259"/>
      <c r="AM31" s="278">
        <f t="shared" si="30"/>
        <v>0</v>
      </c>
      <c r="AN31" s="266"/>
      <c r="AO31" s="302">
        <f aca="true" t="shared" si="36" ref="AO31:AP34">IF(Y31+AC31+AG31+AK31&lt;&gt;0,Y31+AC31+AG31+AK31,0)</f>
        <v>0</v>
      </c>
      <c r="AP31" s="274">
        <f t="shared" si="36"/>
        <v>0</v>
      </c>
      <c r="AQ31" s="279">
        <f t="shared" si="32"/>
        <v>0</v>
      </c>
      <c r="AR31" s="276">
        <f t="shared" si="33"/>
        <v>0</v>
      </c>
      <c r="AS31" s="222">
        <f aca="true" t="shared" si="37" ref="AS31:AV34">U31+AO31</f>
        <v>0</v>
      </c>
      <c r="AT31" s="223">
        <f t="shared" si="37"/>
        <v>0</v>
      </c>
      <c r="AU31" s="228">
        <f t="shared" si="37"/>
        <v>0</v>
      </c>
      <c r="AV31" s="224">
        <f t="shared" si="37"/>
        <v>0</v>
      </c>
    </row>
    <row r="32" spans="1:48" ht="16.5" thickBot="1">
      <c r="A32" s="298">
        <v>5</v>
      </c>
      <c r="B32" s="261"/>
      <c r="C32" s="306"/>
      <c r="D32" s="309"/>
      <c r="E32" s="312"/>
      <c r="F32" s="256"/>
      <c r="G32" s="278">
        <f t="shared" si="20"/>
        <v>0</v>
      </c>
      <c r="H32" s="313"/>
      <c r="I32" s="265"/>
      <c r="J32" s="259"/>
      <c r="K32" s="278">
        <f t="shared" si="21"/>
        <v>0</v>
      </c>
      <c r="L32" s="266"/>
      <c r="M32" s="265"/>
      <c r="N32" s="259"/>
      <c r="O32" s="278">
        <f t="shared" si="22"/>
        <v>0</v>
      </c>
      <c r="P32" s="266"/>
      <c r="Q32" s="265"/>
      <c r="R32" s="259"/>
      <c r="S32" s="278">
        <f t="shared" si="23"/>
        <v>0</v>
      </c>
      <c r="T32" s="266"/>
      <c r="U32" s="302">
        <f t="shared" si="35"/>
        <v>0</v>
      </c>
      <c r="V32" s="274">
        <f t="shared" si="35"/>
        <v>0</v>
      </c>
      <c r="W32" s="279">
        <f t="shared" si="25"/>
        <v>0</v>
      </c>
      <c r="X32" s="276">
        <f t="shared" si="26"/>
        <v>0</v>
      </c>
      <c r="Y32" s="312"/>
      <c r="Z32" s="256"/>
      <c r="AA32" s="278">
        <f t="shared" si="27"/>
        <v>0</v>
      </c>
      <c r="AB32" s="313"/>
      <c r="AC32" s="265"/>
      <c r="AD32" s="259"/>
      <c r="AE32" s="278">
        <f t="shared" si="28"/>
        <v>0</v>
      </c>
      <c r="AF32" s="266"/>
      <c r="AG32" s="265"/>
      <c r="AH32" s="259"/>
      <c r="AI32" s="278">
        <f t="shared" si="29"/>
        <v>0</v>
      </c>
      <c r="AJ32" s="266"/>
      <c r="AK32" s="265"/>
      <c r="AL32" s="259"/>
      <c r="AM32" s="278">
        <f t="shared" si="30"/>
        <v>0</v>
      </c>
      <c r="AN32" s="266"/>
      <c r="AO32" s="302">
        <f t="shared" si="36"/>
        <v>0</v>
      </c>
      <c r="AP32" s="274">
        <f t="shared" si="36"/>
        <v>0</v>
      </c>
      <c r="AQ32" s="279">
        <f t="shared" si="32"/>
        <v>0</v>
      </c>
      <c r="AR32" s="276">
        <f t="shared" si="33"/>
        <v>0</v>
      </c>
      <c r="AS32" s="222">
        <f t="shared" si="37"/>
        <v>0</v>
      </c>
      <c r="AT32" s="223">
        <f t="shared" si="37"/>
        <v>0</v>
      </c>
      <c r="AU32" s="228">
        <f t="shared" si="37"/>
        <v>0</v>
      </c>
      <c r="AV32" s="224">
        <f t="shared" si="37"/>
        <v>0</v>
      </c>
    </row>
    <row r="33" spans="1:48" ht="16.5" thickBot="1">
      <c r="A33" s="298">
        <v>6</v>
      </c>
      <c r="B33" s="261"/>
      <c r="C33" s="250"/>
      <c r="D33" s="249"/>
      <c r="E33" s="312"/>
      <c r="F33" s="256"/>
      <c r="G33" s="278">
        <f t="shared" si="20"/>
        <v>0</v>
      </c>
      <c r="H33" s="313"/>
      <c r="I33" s="265"/>
      <c r="J33" s="259"/>
      <c r="K33" s="278">
        <f t="shared" si="21"/>
        <v>0</v>
      </c>
      <c r="L33" s="266"/>
      <c r="M33" s="265"/>
      <c r="N33" s="259"/>
      <c r="O33" s="278">
        <f t="shared" si="22"/>
        <v>0</v>
      </c>
      <c r="P33" s="266"/>
      <c r="Q33" s="265"/>
      <c r="R33" s="259"/>
      <c r="S33" s="278">
        <f t="shared" si="23"/>
        <v>0</v>
      </c>
      <c r="T33" s="266"/>
      <c r="U33" s="302">
        <f t="shared" si="35"/>
        <v>0</v>
      </c>
      <c r="V33" s="274">
        <f t="shared" si="35"/>
        <v>0</v>
      </c>
      <c r="W33" s="279">
        <f t="shared" si="25"/>
        <v>0</v>
      </c>
      <c r="X33" s="276">
        <f t="shared" si="26"/>
        <v>0</v>
      </c>
      <c r="Y33" s="312"/>
      <c r="Z33" s="256"/>
      <c r="AA33" s="278">
        <f t="shared" si="27"/>
        <v>0</v>
      </c>
      <c r="AB33" s="313"/>
      <c r="AC33" s="265"/>
      <c r="AD33" s="259"/>
      <c r="AE33" s="278">
        <f t="shared" si="28"/>
        <v>0</v>
      </c>
      <c r="AF33" s="266"/>
      <c r="AG33" s="265"/>
      <c r="AH33" s="259"/>
      <c r="AI33" s="278">
        <f t="shared" si="29"/>
        <v>0</v>
      </c>
      <c r="AJ33" s="266"/>
      <c r="AK33" s="265"/>
      <c r="AL33" s="259"/>
      <c r="AM33" s="278">
        <f t="shared" si="30"/>
        <v>0</v>
      </c>
      <c r="AN33" s="266"/>
      <c r="AO33" s="302">
        <f t="shared" si="36"/>
        <v>0</v>
      </c>
      <c r="AP33" s="274">
        <f t="shared" si="36"/>
        <v>0</v>
      </c>
      <c r="AQ33" s="279">
        <f t="shared" si="32"/>
        <v>0</v>
      </c>
      <c r="AR33" s="276">
        <f t="shared" si="33"/>
        <v>0</v>
      </c>
      <c r="AS33" s="222">
        <f t="shared" si="37"/>
        <v>0</v>
      </c>
      <c r="AT33" s="223">
        <f t="shared" si="37"/>
        <v>0</v>
      </c>
      <c r="AU33" s="228">
        <f t="shared" si="37"/>
        <v>0</v>
      </c>
      <c r="AV33" s="224">
        <f t="shared" si="37"/>
        <v>0</v>
      </c>
    </row>
    <row r="34" spans="1:48" ht="16.5" thickBot="1">
      <c r="A34" s="299">
        <v>7</v>
      </c>
      <c r="B34" s="301"/>
      <c r="C34" s="307"/>
      <c r="D34" s="307"/>
      <c r="E34" s="317"/>
      <c r="F34" s="318"/>
      <c r="G34" s="278">
        <f t="shared" si="20"/>
        <v>0</v>
      </c>
      <c r="H34" s="319"/>
      <c r="I34" s="320"/>
      <c r="J34" s="321"/>
      <c r="K34" s="278">
        <f t="shared" si="21"/>
        <v>0</v>
      </c>
      <c r="L34" s="322"/>
      <c r="M34" s="320"/>
      <c r="N34" s="321"/>
      <c r="O34" s="278">
        <f t="shared" si="22"/>
        <v>0</v>
      </c>
      <c r="P34" s="322"/>
      <c r="Q34" s="320"/>
      <c r="R34" s="321"/>
      <c r="S34" s="278">
        <f t="shared" si="23"/>
        <v>0</v>
      </c>
      <c r="T34" s="322"/>
      <c r="U34" s="302">
        <f t="shared" si="35"/>
        <v>0</v>
      </c>
      <c r="V34" s="274">
        <f t="shared" si="35"/>
        <v>0</v>
      </c>
      <c r="W34" s="279">
        <f t="shared" si="25"/>
        <v>0</v>
      </c>
      <c r="X34" s="323">
        <f t="shared" si="26"/>
        <v>0</v>
      </c>
      <c r="Y34" s="317"/>
      <c r="Z34" s="318"/>
      <c r="AA34" s="278">
        <f t="shared" si="27"/>
        <v>0</v>
      </c>
      <c r="AB34" s="319"/>
      <c r="AC34" s="320"/>
      <c r="AD34" s="321"/>
      <c r="AE34" s="278">
        <f t="shared" si="28"/>
        <v>0</v>
      </c>
      <c r="AF34" s="322"/>
      <c r="AG34" s="320"/>
      <c r="AH34" s="321"/>
      <c r="AI34" s="278">
        <f t="shared" si="29"/>
        <v>0</v>
      </c>
      <c r="AJ34" s="322"/>
      <c r="AK34" s="320"/>
      <c r="AL34" s="321"/>
      <c r="AM34" s="278">
        <f t="shared" si="30"/>
        <v>0</v>
      </c>
      <c r="AN34" s="322"/>
      <c r="AO34" s="302">
        <f t="shared" si="36"/>
        <v>0</v>
      </c>
      <c r="AP34" s="274">
        <f t="shared" si="36"/>
        <v>0</v>
      </c>
      <c r="AQ34" s="279">
        <f t="shared" si="32"/>
        <v>0</v>
      </c>
      <c r="AR34" s="323">
        <f t="shared" si="33"/>
        <v>0</v>
      </c>
      <c r="AS34" s="222">
        <f t="shared" si="37"/>
        <v>0</v>
      </c>
      <c r="AT34" s="223">
        <f t="shared" si="37"/>
        <v>0</v>
      </c>
      <c r="AU34" s="228">
        <f t="shared" si="37"/>
        <v>0</v>
      </c>
      <c r="AV34" s="224">
        <f t="shared" si="37"/>
        <v>0</v>
      </c>
    </row>
    <row r="35" spans="3:44" ht="12.75">
      <c r="C35" s="291" t="s">
        <v>6</v>
      </c>
      <c r="D35" s="291" t="s">
        <v>7</v>
      </c>
      <c r="E35" s="292" t="s">
        <v>8</v>
      </c>
      <c r="F35" s="292" t="s">
        <v>9</v>
      </c>
      <c r="G35" s="234" t="s">
        <v>10</v>
      </c>
      <c r="H35" s="292" t="s">
        <v>11</v>
      </c>
      <c r="I35" s="292" t="s">
        <v>8</v>
      </c>
      <c r="J35" s="292" t="s">
        <v>9</v>
      </c>
      <c r="K35" s="234" t="s">
        <v>10</v>
      </c>
      <c r="L35" s="292" t="s">
        <v>11</v>
      </c>
      <c r="M35" s="292" t="s">
        <v>8</v>
      </c>
      <c r="N35" s="292" t="s">
        <v>9</v>
      </c>
      <c r="O35" s="234" t="s">
        <v>10</v>
      </c>
      <c r="P35" s="292" t="s">
        <v>11</v>
      </c>
      <c r="Q35" s="292" t="s">
        <v>8</v>
      </c>
      <c r="R35" s="292" t="s">
        <v>9</v>
      </c>
      <c r="S35" s="234" t="s">
        <v>10</v>
      </c>
      <c r="T35" s="292" t="s">
        <v>11</v>
      </c>
      <c r="U35" s="293" t="s">
        <v>12</v>
      </c>
      <c r="V35" s="293" t="s">
        <v>13</v>
      </c>
      <c r="W35" s="294" t="s">
        <v>4</v>
      </c>
      <c r="X35" s="234" t="s">
        <v>14</v>
      </c>
      <c r="Y35" s="292" t="s">
        <v>8</v>
      </c>
      <c r="Z35" s="292" t="s">
        <v>9</v>
      </c>
      <c r="AA35" s="234" t="s">
        <v>10</v>
      </c>
      <c r="AB35" s="292" t="s">
        <v>11</v>
      </c>
      <c r="AC35" s="292" t="s">
        <v>8</v>
      </c>
      <c r="AD35" s="292" t="s">
        <v>9</v>
      </c>
      <c r="AE35" s="234" t="s">
        <v>10</v>
      </c>
      <c r="AF35" s="292" t="s">
        <v>11</v>
      </c>
      <c r="AG35" s="292" t="s">
        <v>8</v>
      </c>
      <c r="AH35" s="292" t="s">
        <v>9</v>
      </c>
      <c r="AI35" s="234" t="s">
        <v>10</v>
      </c>
      <c r="AJ35" s="292" t="s">
        <v>11</v>
      </c>
      <c r="AK35" s="292" t="s">
        <v>8</v>
      </c>
      <c r="AL35" s="292" t="s">
        <v>9</v>
      </c>
      <c r="AM35" s="234" t="s">
        <v>10</v>
      </c>
      <c r="AN35" s="292" t="s">
        <v>11</v>
      </c>
      <c r="AO35" s="293" t="s">
        <v>12</v>
      </c>
      <c r="AP35" s="293" t="s">
        <v>13</v>
      </c>
      <c r="AQ35" s="294" t="s">
        <v>4</v>
      </c>
      <c r="AR35" s="234" t="s">
        <v>14</v>
      </c>
    </row>
    <row r="36" spans="4:44" ht="12.75">
      <c r="D36" s="10" t="s">
        <v>16</v>
      </c>
      <c r="E36" s="11">
        <f aca="true" t="shared" si="38" ref="E36:X36">AVERAGE(E5:E27)</f>
        <v>85.83333333333333</v>
      </c>
      <c r="F36" s="11">
        <f t="shared" si="38"/>
        <v>44.5</v>
      </c>
      <c r="G36" s="11">
        <f t="shared" si="38"/>
        <v>123.47368421052632</v>
      </c>
      <c r="H36" s="11">
        <f t="shared" si="38"/>
        <v>1.6111111111111112</v>
      </c>
      <c r="I36" s="11">
        <f t="shared" si="38"/>
        <v>88.27777777777777</v>
      </c>
      <c r="J36" s="11">
        <f t="shared" si="38"/>
        <v>41.111111111111114</v>
      </c>
      <c r="K36" s="11">
        <f t="shared" si="38"/>
        <v>122.57894736842105</v>
      </c>
      <c r="L36" s="11">
        <f t="shared" si="38"/>
        <v>1.8888888888888888</v>
      </c>
      <c r="M36" s="11">
        <f t="shared" si="38"/>
        <v>87</v>
      </c>
      <c r="N36" s="11">
        <f t="shared" si="38"/>
        <v>38.27777777777778</v>
      </c>
      <c r="O36" s="11">
        <f t="shared" si="38"/>
        <v>118.6842105263158</v>
      </c>
      <c r="P36" s="11">
        <f t="shared" si="38"/>
        <v>1.5555555555555556</v>
      </c>
      <c r="Q36" s="11">
        <f t="shared" si="38"/>
        <v>85.88888888888889</v>
      </c>
      <c r="R36" s="11">
        <f t="shared" si="38"/>
        <v>41.666666666666664</v>
      </c>
      <c r="S36" s="11">
        <f t="shared" si="38"/>
        <v>120.84210526315789</v>
      </c>
      <c r="T36" s="11">
        <f t="shared" si="38"/>
        <v>1.4444444444444444</v>
      </c>
      <c r="U36" s="12">
        <f t="shared" si="38"/>
        <v>328.7368421052632</v>
      </c>
      <c r="V36" s="12">
        <f t="shared" si="38"/>
        <v>156.8421052631579</v>
      </c>
      <c r="W36" s="12">
        <f t="shared" si="38"/>
        <v>485.57894736842104</v>
      </c>
      <c r="X36" s="12">
        <f t="shared" si="38"/>
        <v>6.157894736842105</v>
      </c>
      <c r="Y36" s="11">
        <f aca="true" t="shared" si="39" ref="Y36:AR36">AVERAGE(Y5:Y27)</f>
        <v>86.61111111111111</v>
      </c>
      <c r="Z36" s="11">
        <f t="shared" si="39"/>
        <v>39.388888888888886</v>
      </c>
      <c r="AA36" s="11">
        <f t="shared" si="39"/>
        <v>119.36842105263158</v>
      </c>
      <c r="AB36" s="11">
        <f t="shared" si="39"/>
        <v>1.7777777777777777</v>
      </c>
      <c r="AC36" s="11">
        <f t="shared" si="39"/>
        <v>86.11111111111111</v>
      </c>
      <c r="AD36" s="11">
        <f t="shared" si="39"/>
        <v>37.22222222222222</v>
      </c>
      <c r="AE36" s="11">
        <f t="shared" si="39"/>
        <v>116.84210526315789</v>
      </c>
      <c r="AF36" s="11">
        <f t="shared" si="39"/>
        <v>1.7777777777777777</v>
      </c>
      <c r="AG36" s="11">
        <f t="shared" si="39"/>
        <v>87.55555555555556</v>
      </c>
      <c r="AH36" s="11">
        <f t="shared" si="39"/>
        <v>37.833333333333336</v>
      </c>
      <c r="AI36" s="11">
        <f t="shared" si="39"/>
        <v>118.78947368421052</v>
      </c>
      <c r="AJ36" s="11">
        <f t="shared" si="39"/>
        <v>2.3333333333333335</v>
      </c>
      <c r="AK36" s="11">
        <f t="shared" si="39"/>
        <v>88.77777777777777</v>
      </c>
      <c r="AL36" s="11">
        <f t="shared" si="39"/>
        <v>39.611111111111114</v>
      </c>
      <c r="AM36" s="11">
        <f t="shared" si="39"/>
        <v>121.63157894736842</v>
      </c>
      <c r="AN36" s="11">
        <f t="shared" si="39"/>
        <v>2.2777777777777777</v>
      </c>
      <c r="AO36" s="12">
        <f t="shared" si="39"/>
        <v>330.6842105263158</v>
      </c>
      <c r="AP36" s="12">
        <f t="shared" si="39"/>
        <v>145.94736842105263</v>
      </c>
      <c r="AQ36" s="12">
        <f t="shared" si="39"/>
        <v>476.63157894736844</v>
      </c>
      <c r="AR36" s="12">
        <f t="shared" si="39"/>
        <v>7.7368421052631575</v>
      </c>
    </row>
  </sheetData>
  <sheetProtection/>
  <mergeCells count="7">
    <mergeCell ref="A2:D3"/>
    <mergeCell ref="E2:X2"/>
    <mergeCell ref="E3:H3"/>
    <mergeCell ref="I3:L3"/>
    <mergeCell ref="M3:P3"/>
    <mergeCell ref="Q3:T3"/>
    <mergeCell ref="U3:X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57"/>
  <sheetViews>
    <sheetView zoomScale="90" zoomScaleNormal="90" zoomScalePageLayoutView="0" workbookViewId="0" topLeftCell="A1">
      <selection activeCell="I31" sqref="I31"/>
    </sheetView>
  </sheetViews>
  <sheetFormatPr defaultColWidth="11.57421875" defaultRowHeight="15.75" customHeight="1"/>
  <cols>
    <col min="1" max="1" width="11.57421875" style="0" customWidth="1"/>
    <col min="2" max="2" width="25.8515625" style="0" customWidth="1"/>
    <col min="3" max="3" width="4.140625" style="2" customWidth="1"/>
    <col min="4" max="5" width="6.00390625" style="2" customWidth="1"/>
    <col min="6" max="6" width="9.28125" style="2" customWidth="1"/>
    <col min="7" max="7" width="4.421875" style="2" customWidth="1"/>
    <col min="8" max="8" width="10.7109375" style="0" customWidth="1"/>
    <col min="9" max="9" width="4.140625" style="0" customWidth="1"/>
    <col min="10" max="11" width="6.00390625" style="0" customWidth="1"/>
    <col min="12" max="12" width="7.57421875" style="0" customWidth="1"/>
    <col min="13" max="13" width="4.421875" style="0" customWidth="1"/>
    <col min="14" max="14" width="11.57421875" style="0" customWidth="1"/>
    <col min="15" max="15" width="20.57421875" style="0" customWidth="1"/>
    <col min="16" max="16" width="4.7109375" style="0" customWidth="1"/>
    <col min="17" max="17" width="6.28125" style="0" customWidth="1"/>
    <col min="18" max="18" width="6.421875" style="0" customWidth="1"/>
    <col min="19" max="19" width="9.28125" style="0" customWidth="1"/>
    <col min="20" max="20" width="4.57421875" style="0" customWidth="1"/>
  </cols>
  <sheetData>
    <row r="1" spans="8:13" ht="16.5" customHeight="1">
      <c r="H1" s="87"/>
      <c r="I1" s="88"/>
      <c r="J1" s="88"/>
      <c r="K1" s="88"/>
      <c r="L1" s="88"/>
      <c r="M1" s="88"/>
    </row>
    <row r="2" spans="2:13" ht="16.5" customHeight="1">
      <c r="B2" s="113" t="s">
        <v>93</v>
      </c>
      <c r="C2" s="113"/>
      <c r="D2" s="113"/>
      <c r="H2" s="87"/>
      <c r="I2" s="88"/>
      <c r="J2" s="88"/>
      <c r="K2" s="88"/>
      <c r="L2" s="88"/>
      <c r="M2" s="88"/>
    </row>
    <row r="3" spans="8:13" ht="16.5" customHeight="1" thickBot="1">
      <c r="H3" s="87"/>
      <c r="I3" s="88"/>
      <c r="J3" s="88"/>
      <c r="K3" s="88"/>
      <c r="L3" s="88"/>
      <c r="M3" s="88"/>
    </row>
    <row r="4" spans="1:21" ht="16.5" customHeight="1" thickBot="1">
      <c r="A4" s="329">
        <v>1</v>
      </c>
      <c r="B4" s="101" t="s">
        <v>131</v>
      </c>
      <c r="C4" s="103" t="s">
        <v>17</v>
      </c>
      <c r="D4" s="92" t="s">
        <v>18</v>
      </c>
      <c r="E4" s="114" t="s">
        <v>19</v>
      </c>
      <c r="F4" s="128" t="s">
        <v>20</v>
      </c>
      <c r="G4" s="120" t="s">
        <v>21</v>
      </c>
      <c r="H4" s="87"/>
      <c r="I4" s="88"/>
      <c r="J4" s="88"/>
      <c r="K4" s="88"/>
      <c r="L4" s="88"/>
      <c r="M4" s="88"/>
      <c r="N4">
        <v>1</v>
      </c>
      <c r="O4" s="514" t="s">
        <v>255</v>
      </c>
      <c r="P4" s="103" t="s">
        <v>17</v>
      </c>
      <c r="Q4" s="92" t="s">
        <v>18</v>
      </c>
      <c r="R4" s="114" t="s">
        <v>19</v>
      </c>
      <c r="S4" s="128" t="s">
        <v>20</v>
      </c>
      <c r="T4" s="120" t="s">
        <v>21</v>
      </c>
      <c r="U4" s="87"/>
    </row>
    <row r="5" spans="1:21" ht="16.5" customHeight="1">
      <c r="A5" s="329"/>
      <c r="B5" s="94" t="s">
        <v>132</v>
      </c>
      <c r="C5" s="104">
        <v>1</v>
      </c>
      <c r="D5" s="95">
        <v>365</v>
      </c>
      <c r="E5" s="115">
        <v>169</v>
      </c>
      <c r="F5" s="129">
        <v>534</v>
      </c>
      <c r="G5" s="121">
        <v>4</v>
      </c>
      <c r="H5" s="87"/>
      <c r="I5" s="88"/>
      <c r="J5" s="88"/>
      <c r="K5" s="88"/>
      <c r="L5" s="88"/>
      <c r="M5" s="88"/>
      <c r="O5" s="94" t="s">
        <v>256</v>
      </c>
      <c r="P5" s="104">
        <v>1</v>
      </c>
      <c r="Q5" s="537">
        <v>383</v>
      </c>
      <c r="R5" s="538">
        <v>163</v>
      </c>
      <c r="S5" s="538">
        <v>546</v>
      </c>
      <c r="T5" s="539">
        <v>4</v>
      </c>
      <c r="U5" s="87"/>
    </row>
    <row r="6" spans="1:21" ht="16.5" customHeight="1" thickBot="1">
      <c r="A6" s="329"/>
      <c r="B6" s="96"/>
      <c r="C6" s="105">
        <v>2</v>
      </c>
      <c r="D6" s="91">
        <v>373</v>
      </c>
      <c r="E6" s="116">
        <v>168</v>
      </c>
      <c r="F6" s="130">
        <v>541</v>
      </c>
      <c r="G6" s="122">
        <v>3</v>
      </c>
      <c r="H6" s="87"/>
      <c r="I6" s="88"/>
      <c r="J6" s="88"/>
      <c r="K6" s="88"/>
      <c r="L6" s="88"/>
      <c r="M6" s="88"/>
      <c r="O6" s="96"/>
      <c r="P6" s="105">
        <v>2</v>
      </c>
      <c r="Q6" s="91">
        <v>385</v>
      </c>
      <c r="R6" s="116">
        <v>164</v>
      </c>
      <c r="S6" s="130">
        <v>549</v>
      </c>
      <c r="T6" s="123">
        <v>6</v>
      </c>
      <c r="U6" s="87"/>
    </row>
    <row r="7" spans="1:21" ht="16.5" customHeight="1">
      <c r="A7" s="329"/>
      <c r="B7" s="97" t="s">
        <v>133</v>
      </c>
      <c r="C7" s="104">
        <v>1</v>
      </c>
      <c r="D7" s="525">
        <v>343</v>
      </c>
      <c r="E7" s="529">
        <v>193</v>
      </c>
      <c r="F7" s="532">
        <v>536</v>
      </c>
      <c r="G7" s="535">
        <v>2</v>
      </c>
      <c r="H7" s="87"/>
      <c r="I7" s="88"/>
      <c r="J7" s="88"/>
      <c r="K7" s="88"/>
      <c r="L7" s="88"/>
      <c r="M7" s="88"/>
      <c r="O7" s="97" t="s">
        <v>257</v>
      </c>
      <c r="P7" s="104">
        <v>1</v>
      </c>
      <c r="Q7" s="95">
        <v>361</v>
      </c>
      <c r="R7" s="115">
        <v>175</v>
      </c>
      <c r="S7" s="129">
        <v>536</v>
      </c>
      <c r="T7" s="515">
        <v>9</v>
      </c>
      <c r="U7" s="87"/>
    </row>
    <row r="8" spans="1:21" ht="16.5" customHeight="1" thickBot="1">
      <c r="A8" s="329"/>
      <c r="B8" s="96"/>
      <c r="C8" s="105">
        <v>2</v>
      </c>
      <c r="D8" s="91">
        <v>370</v>
      </c>
      <c r="E8" s="116">
        <v>175</v>
      </c>
      <c r="F8" s="130">
        <v>545</v>
      </c>
      <c r="G8" s="123">
        <v>6</v>
      </c>
      <c r="H8" s="87"/>
      <c r="I8" s="88"/>
      <c r="J8" s="88"/>
      <c r="K8" s="88"/>
      <c r="L8" s="88"/>
      <c r="M8" s="88"/>
      <c r="O8" s="96"/>
      <c r="P8" s="105">
        <v>2</v>
      </c>
      <c r="Q8" s="91">
        <v>351</v>
      </c>
      <c r="R8" s="116">
        <v>187</v>
      </c>
      <c r="S8" s="130">
        <v>538</v>
      </c>
      <c r="T8" s="123">
        <v>5</v>
      </c>
      <c r="U8" s="87"/>
    </row>
    <row r="9" spans="1:21" ht="16.5" customHeight="1">
      <c r="A9" s="329"/>
      <c r="B9" s="97" t="s">
        <v>134</v>
      </c>
      <c r="C9" s="106">
        <v>1</v>
      </c>
      <c r="D9" s="99">
        <v>365</v>
      </c>
      <c r="E9" s="117">
        <v>204</v>
      </c>
      <c r="F9" s="129">
        <v>569</v>
      </c>
      <c r="G9" s="124">
        <v>3</v>
      </c>
      <c r="H9" s="87"/>
      <c r="I9" s="88"/>
      <c r="J9" s="88"/>
      <c r="K9" s="88"/>
      <c r="L9" s="88"/>
      <c r="M9" s="88"/>
      <c r="O9" s="97" t="s">
        <v>258</v>
      </c>
      <c r="P9" s="106">
        <v>1</v>
      </c>
      <c r="Q9" s="99">
        <v>378</v>
      </c>
      <c r="R9" s="117">
        <v>206</v>
      </c>
      <c r="S9" s="129">
        <v>584</v>
      </c>
      <c r="T9" s="124">
        <v>4</v>
      </c>
      <c r="U9" s="87"/>
    </row>
    <row r="10" spans="1:21" ht="16.5" customHeight="1" thickBot="1">
      <c r="A10" s="329"/>
      <c r="B10" s="96"/>
      <c r="C10" s="111">
        <v>2</v>
      </c>
      <c r="D10" s="112">
        <v>365</v>
      </c>
      <c r="E10" s="118">
        <v>205</v>
      </c>
      <c r="F10" s="131">
        <v>570</v>
      </c>
      <c r="G10" s="125">
        <v>1</v>
      </c>
      <c r="H10" s="87"/>
      <c r="I10" s="88"/>
      <c r="J10" s="88"/>
      <c r="K10" s="88"/>
      <c r="L10" s="88"/>
      <c r="M10" s="88"/>
      <c r="O10" s="96"/>
      <c r="P10" s="111">
        <v>2</v>
      </c>
      <c r="Q10" s="112">
        <v>352</v>
      </c>
      <c r="R10" s="118">
        <v>189</v>
      </c>
      <c r="S10" s="131">
        <v>541</v>
      </c>
      <c r="T10" s="125">
        <v>3</v>
      </c>
      <c r="U10" s="87"/>
    </row>
    <row r="11" spans="1:21" ht="15.75">
      <c r="A11" s="329"/>
      <c r="B11" s="97" t="s">
        <v>135</v>
      </c>
      <c r="C11" s="106">
        <v>1</v>
      </c>
      <c r="D11" s="99">
        <v>378</v>
      </c>
      <c r="E11" s="117">
        <v>228</v>
      </c>
      <c r="F11" s="129">
        <v>606</v>
      </c>
      <c r="G11" s="124">
        <v>0</v>
      </c>
      <c r="H11" s="18"/>
      <c r="I11" s="18"/>
      <c r="J11" s="18"/>
      <c r="K11" s="18"/>
      <c r="L11" s="18"/>
      <c r="M11" s="13"/>
      <c r="O11" s="97" t="s">
        <v>259</v>
      </c>
      <c r="P11" s="106">
        <v>1</v>
      </c>
      <c r="Q11" s="99">
        <v>366</v>
      </c>
      <c r="R11" s="117">
        <v>181</v>
      </c>
      <c r="S11" s="129">
        <v>547</v>
      </c>
      <c r="T11" s="124">
        <v>5</v>
      </c>
      <c r="U11" s="18"/>
    </row>
    <row r="12" spans="1:21" ht="16.5" thickBot="1">
      <c r="A12" s="329"/>
      <c r="B12" s="96"/>
      <c r="C12" s="107">
        <v>2</v>
      </c>
      <c r="D12" s="100">
        <v>383</v>
      </c>
      <c r="E12" s="119">
        <v>196</v>
      </c>
      <c r="F12" s="130">
        <v>579</v>
      </c>
      <c r="G12" s="126">
        <v>3</v>
      </c>
      <c r="H12" s="18"/>
      <c r="I12" s="18"/>
      <c r="J12" s="18"/>
      <c r="K12" s="18"/>
      <c r="L12" s="18"/>
      <c r="M12" s="13"/>
      <c r="O12" s="96"/>
      <c r="P12" s="107">
        <v>2</v>
      </c>
      <c r="Q12" s="100">
        <v>367</v>
      </c>
      <c r="R12" s="119">
        <v>160</v>
      </c>
      <c r="S12" s="130">
        <v>527</v>
      </c>
      <c r="T12" s="126">
        <v>4</v>
      </c>
      <c r="U12" s="18"/>
    </row>
    <row r="13" spans="1:21" ht="17.25" thickBot="1" thickTop="1">
      <c r="A13" s="329"/>
      <c r="B13" s="102" t="s">
        <v>22</v>
      </c>
      <c r="C13" s="108"/>
      <c r="D13" s="98">
        <f>D5+D6+D7+D8+D9+D10+D11+D12</f>
        <v>2942</v>
      </c>
      <c r="E13" s="109">
        <f>E5+E6+E7+E8+E9+E10+E11+E12</f>
        <v>1538</v>
      </c>
      <c r="F13" s="132">
        <f>F5+F6+F7+F8+F9+F10+F11+F12</f>
        <v>4480</v>
      </c>
      <c r="G13" s="127">
        <f>G5+G6+G7+G8+G9+G10+G11+G12</f>
        <v>22</v>
      </c>
      <c r="H13" s="110">
        <f>F13</f>
        <v>4480</v>
      </c>
      <c r="I13" s="18"/>
      <c r="J13" s="18"/>
      <c r="K13" s="18"/>
      <c r="L13" s="18"/>
      <c r="M13" s="13"/>
      <c r="O13" s="102" t="s">
        <v>22</v>
      </c>
      <c r="P13" s="108"/>
      <c r="Q13" s="98">
        <f>Q5+Q6+Q7+Q8+Q9+Q10+Q11+Q12</f>
        <v>2943</v>
      </c>
      <c r="R13" s="109">
        <f>R5+R6+R7+R8+R9+R10+R11+R12</f>
        <v>1425</v>
      </c>
      <c r="S13" s="132">
        <f>S5+S6+S7+S8+S9+S10+S11+S12</f>
        <v>4368</v>
      </c>
      <c r="T13" s="127">
        <f>T5+T6+T7+T8+T9+T10+T11+T12</f>
        <v>40</v>
      </c>
      <c r="U13" s="110">
        <f>S13</f>
        <v>4368</v>
      </c>
    </row>
    <row r="14" spans="1:21" ht="16.5" customHeight="1" thickBot="1">
      <c r="A14" s="329"/>
      <c r="H14" s="89"/>
      <c r="I14" s="18"/>
      <c r="J14" s="18"/>
      <c r="K14" s="18"/>
      <c r="L14" s="18"/>
      <c r="M14" s="18"/>
      <c r="P14" s="2"/>
      <c r="Q14" s="2"/>
      <c r="R14" s="2"/>
      <c r="S14" s="2"/>
      <c r="T14" s="2"/>
      <c r="U14" s="89"/>
    </row>
    <row r="15" spans="1:21" ht="16.5" customHeight="1" thickBot="1">
      <c r="A15" s="329">
        <v>2</v>
      </c>
      <c r="B15" s="514" t="s">
        <v>240</v>
      </c>
      <c r="C15" s="103" t="s">
        <v>17</v>
      </c>
      <c r="D15" s="92" t="s">
        <v>18</v>
      </c>
      <c r="E15" s="92" t="s">
        <v>19</v>
      </c>
      <c r="F15" s="92" t="s">
        <v>20</v>
      </c>
      <c r="G15" s="93" t="s">
        <v>21</v>
      </c>
      <c r="H15" s="87"/>
      <c r="I15" s="13"/>
      <c r="J15" s="13"/>
      <c r="K15" s="13"/>
      <c r="L15" s="13"/>
      <c r="M15" s="13"/>
      <c r="N15">
        <v>2</v>
      </c>
      <c r="O15" s="101" t="s">
        <v>26</v>
      </c>
      <c r="P15" s="103" t="s">
        <v>17</v>
      </c>
      <c r="Q15" s="92" t="s">
        <v>18</v>
      </c>
      <c r="R15" s="92" t="s">
        <v>19</v>
      </c>
      <c r="S15" s="92" t="s">
        <v>20</v>
      </c>
      <c r="T15" s="93" t="s">
        <v>21</v>
      </c>
      <c r="U15" s="87"/>
    </row>
    <row r="16" spans="1:21" ht="16.5" customHeight="1">
      <c r="A16" s="329"/>
      <c r="B16" s="94" t="s">
        <v>260</v>
      </c>
      <c r="C16" s="104">
        <v>1</v>
      </c>
      <c r="D16" s="95">
        <v>375</v>
      </c>
      <c r="E16" s="115">
        <v>188</v>
      </c>
      <c r="F16" s="129">
        <v>563</v>
      </c>
      <c r="G16" s="515">
        <v>2</v>
      </c>
      <c r="H16" s="87"/>
      <c r="I16" s="13"/>
      <c r="J16" s="13"/>
      <c r="K16" s="13"/>
      <c r="L16" s="13"/>
      <c r="M16" s="13"/>
      <c r="O16" s="94" t="s">
        <v>230</v>
      </c>
      <c r="P16" s="104">
        <v>1</v>
      </c>
      <c r="Q16" s="95">
        <v>366</v>
      </c>
      <c r="R16" s="115">
        <v>204</v>
      </c>
      <c r="S16" s="129">
        <v>570</v>
      </c>
      <c r="T16" s="515">
        <v>5</v>
      </c>
      <c r="U16" s="87"/>
    </row>
    <row r="17" spans="1:21" ht="16.5" customHeight="1" thickBot="1">
      <c r="A17" s="329"/>
      <c r="B17" s="96"/>
      <c r="C17" s="105">
        <v>2</v>
      </c>
      <c r="D17" s="91">
        <v>359</v>
      </c>
      <c r="E17" s="116">
        <v>202</v>
      </c>
      <c r="F17" s="130">
        <v>561</v>
      </c>
      <c r="G17" s="123">
        <v>3</v>
      </c>
      <c r="H17" s="87"/>
      <c r="I17" s="13"/>
      <c r="J17" s="13"/>
      <c r="K17" s="13"/>
      <c r="L17" s="13"/>
      <c r="M17" s="13"/>
      <c r="O17" s="96"/>
      <c r="P17" s="105">
        <v>2</v>
      </c>
      <c r="Q17" s="91">
        <v>360</v>
      </c>
      <c r="R17" s="116">
        <v>157</v>
      </c>
      <c r="S17" s="130">
        <v>517</v>
      </c>
      <c r="T17" s="123">
        <v>9</v>
      </c>
      <c r="U17" s="87"/>
    </row>
    <row r="18" spans="1:21" ht="16.5" customHeight="1">
      <c r="A18" s="329"/>
      <c r="B18" s="97" t="s">
        <v>261</v>
      </c>
      <c r="C18" s="104">
        <v>1</v>
      </c>
      <c r="D18" s="95">
        <v>366</v>
      </c>
      <c r="E18" s="115">
        <v>208</v>
      </c>
      <c r="F18" s="129">
        <v>574</v>
      </c>
      <c r="G18" s="515">
        <v>0</v>
      </c>
      <c r="H18" s="87"/>
      <c r="I18" s="13"/>
      <c r="J18" s="13"/>
      <c r="K18" s="13"/>
      <c r="L18" s="13"/>
      <c r="M18" s="13"/>
      <c r="O18" s="97" t="s">
        <v>231</v>
      </c>
      <c r="P18" s="104">
        <v>1</v>
      </c>
      <c r="Q18" s="95">
        <v>343</v>
      </c>
      <c r="R18" s="115">
        <v>168</v>
      </c>
      <c r="S18" s="129">
        <v>511</v>
      </c>
      <c r="T18" s="515">
        <v>10</v>
      </c>
      <c r="U18" s="87"/>
    </row>
    <row r="19" spans="1:21" ht="16.5" customHeight="1" thickBot="1">
      <c r="A19" s="329"/>
      <c r="B19" s="96"/>
      <c r="C19" s="105">
        <v>2</v>
      </c>
      <c r="D19" s="91">
        <v>373</v>
      </c>
      <c r="E19" s="116">
        <v>197</v>
      </c>
      <c r="F19" s="130">
        <v>570</v>
      </c>
      <c r="G19" s="123">
        <v>3</v>
      </c>
      <c r="H19" s="87"/>
      <c r="I19" s="90"/>
      <c r="J19" s="18"/>
      <c r="K19" s="18"/>
      <c r="L19" s="18"/>
      <c r="M19" s="18"/>
      <c r="O19" s="148"/>
      <c r="P19" s="105">
        <v>2</v>
      </c>
      <c r="Q19" s="91">
        <v>354</v>
      </c>
      <c r="R19" s="116">
        <v>158</v>
      </c>
      <c r="S19" s="130">
        <v>512</v>
      </c>
      <c r="T19" s="123">
        <v>8</v>
      </c>
      <c r="U19" s="87"/>
    </row>
    <row r="20" spans="1:21" ht="16.5" customHeight="1">
      <c r="A20" s="329"/>
      <c r="B20" s="97" t="s">
        <v>262</v>
      </c>
      <c r="C20" s="106">
        <v>1</v>
      </c>
      <c r="D20" s="99">
        <v>339</v>
      </c>
      <c r="E20" s="117">
        <v>182</v>
      </c>
      <c r="F20" s="133">
        <v>521</v>
      </c>
      <c r="G20" s="124">
        <v>2</v>
      </c>
      <c r="H20" s="87"/>
      <c r="I20" s="13"/>
      <c r="J20" s="13"/>
      <c r="K20" s="13"/>
      <c r="L20" s="13"/>
      <c r="M20" s="13"/>
      <c r="O20" s="133" t="s">
        <v>239</v>
      </c>
      <c r="P20" s="106">
        <v>1</v>
      </c>
      <c r="Q20" s="99">
        <v>362</v>
      </c>
      <c r="R20" s="117">
        <v>165</v>
      </c>
      <c r="S20" s="133">
        <v>527</v>
      </c>
      <c r="T20" s="124">
        <v>12</v>
      </c>
      <c r="U20" s="87"/>
    </row>
    <row r="21" spans="1:21" ht="16.5" customHeight="1" thickBot="1">
      <c r="A21" s="329"/>
      <c r="B21" s="96"/>
      <c r="C21" s="111">
        <v>2</v>
      </c>
      <c r="D21" s="112">
        <v>384</v>
      </c>
      <c r="E21" s="118">
        <v>165</v>
      </c>
      <c r="F21" s="135">
        <v>549</v>
      </c>
      <c r="G21" s="125">
        <v>2</v>
      </c>
      <c r="H21" s="87"/>
      <c r="I21" s="18"/>
      <c r="J21" s="18"/>
      <c r="K21" s="18"/>
      <c r="L21" s="18"/>
      <c r="M21" s="18"/>
      <c r="O21" s="402"/>
      <c r="P21" s="111">
        <v>2</v>
      </c>
      <c r="Q21" s="112">
        <v>360</v>
      </c>
      <c r="R21" s="118">
        <v>160</v>
      </c>
      <c r="S21" s="135">
        <v>520</v>
      </c>
      <c r="T21" s="125">
        <v>7</v>
      </c>
      <c r="U21" s="87"/>
    </row>
    <row r="22" spans="1:21" ht="16.5" customHeight="1">
      <c r="A22" s="329"/>
      <c r="B22" s="97" t="s">
        <v>263</v>
      </c>
      <c r="C22" s="106">
        <v>1</v>
      </c>
      <c r="D22" s="99">
        <v>359</v>
      </c>
      <c r="E22" s="117">
        <v>177</v>
      </c>
      <c r="F22" s="133">
        <v>536</v>
      </c>
      <c r="G22" s="124">
        <v>3</v>
      </c>
      <c r="H22" s="18"/>
      <c r="I22" s="90"/>
      <c r="J22" s="18"/>
      <c r="K22" s="18"/>
      <c r="L22" s="18"/>
      <c r="M22" s="18"/>
      <c r="O22" s="97" t="s">
        <v>232</v>
      </c>
      <c r="P22" s="106">
        <v>1</v>
      </c>
      <c r="Q22" s="99">
        <v>346</v>
      </c>
      <c r="R22" s="117">
        <v>152</v>
      </c>
      <c r="S22" s="133">
        <v>498</v>
      </c>
      <c r="T22" s="124">
        <v>5</v>
      </c>
      <c r="U22" s="18"/>
    </row>
    <row r="23" spans="1:21" ht="16.5" customHeight="1" thickBot="1">
      <c r="A23" s="329"/>
      <c r="B23" s="96"/>
      <c r="C23" s="107">
        <v>2</v>
      </c>
      <c r="D23" s="100">
        <v>344</v>
      </c>
      <c r="E23" s="119">
        <v>175</v>
      </c>
      <c r="F23" s="134">
        <v>519</v>
      </c>
      <c r="G23" s="126">
        <v>3</v>
      </c>
      <c r="H23" s="18"/>
      <c r="O23" s="96"/>
      <c r="P23" s="107">
        <v>2</v>
      </c>
      <c r="Q23" s="100">
        <v>341</v>
      </c>
      <c r="R23" s="119">
        <v>185</v>
      </c>
      <c r="S23" s="134">
        <v>526</v>
      </c>
      <c r="T23" s="126">
        <v>7</v>
      </c>
      <c r="U23" s="18"/>
    </row>
    <row r="24" spans="1:21" ht="16.5" customHeight="1" thickBot="1" thickTop="1">
      <c r="A24" s="329"/>
      <c r="B24" s="102" t="s">
        <v>22</v>
      </c>
      <c r="C24" s="108"/>
      <c r="D24" s="98">
        <f>D16+D17+D18+D19+D20+D21+D22+D23</f>
        <v>2899</v>
      </c>
      <c r="E24" s="109">
        <f>E16+E17+E18+E19+E20+E21+E22+E23</f>
        <v>1494</v>
      </c>
      <c r="F24" s="132">
        <f>F16+F17+F18+F19+F20+F21+F22+F23</f>
        <v>4393</v>
      </c>
      <c r="G24" s="127">
        <f>G16+G17+G18+G19+G20+G21+G22+G23</f>
        <v>18</v>
      </c>
      <c r="H24" s="110">
        <f>F24</f>
        <v>4393</v>
      </c>
      <c r="O24" s="102" t="s">
        <v>22</v>
      </c>
      <c r="P24" s="108"/>
      <c r="Q24" s="98">
        <f>Q16+Q17+Q18+Q19+Q20+Q21+Q22+Q23</f>
        <v>2832</v>
      </c>
      <c r="R24" s="109">
        <f>R16+R17+R18+R19+R20+R21+R22+R23</f>
        <v>1349</v>
      </c>
      <c r="S24" s="132">
        <f>S16+S17+S18+S19+S20+S21+S22+S23</f>
        <v>4181</v>
      </c>
      <c r="T24" s="127">
        <f>T16+T17+T18+T19+T20+T21+T22+T23</f>
        <v>63</v>
      </c>
      <c r="U24" s="110">
        <f>S24</f>
        <v>4181</v>
      </c>
    </row>
    <row r="25" spans="1:7" ht="16.5" customHeight="1" thickBot="1">
      <c r="A25" s="329"/>
      <c r="C25"/>
      <c r="D25"/>
      <c r="E25"/>
      <c r="F25"/>
      <c r="G25"/>
    </row>
    <row r="26" spans="1:21" ht="16.5" customHeight="1" thickBot="1">
      <c r="A26" s="329">
        <v>3</v>
      </c>
      <c r="B26" s="514" t="s">
        <v>207</v>
      </c>
      <c r="C26" s="103" t="s">
        <v>17</v>
      </c>
      <c r="D26" s="92" t="s">
        <v>18</v>
      </c>
      <c r="E26" s="114" t="s">
        <v>19</v>
      </c>
      <c r="F26" s="128" t="s">
        <v>20</v>
      </c>
      <c r="G26" s="120" t="s">
        <v>21</v>
      </c>
      <c r="H26" s="87"/>
      <c r="N26">
        <v>3</v>
      </c>
      <c r="O26" s="514" t="s">
        <v>300</v>
      </c>
      <c r="P26" s="103" t="s">
        <v>17</v>
      </c>
      <c r="Q26" s="92" t="s">
        <v>18</v>
      </c>
      <c r="R26" s="114" t="s">
        <v>19</v>
      </c>
      <c r="S26" s="128" t="s">
        <v>20</v>
      </c>
      <c r="T26" s="120" t="s">
        <v>21</v>
      </c>
      <c r="U26" s="87"/>
    </row>
    <row r="27" spans="1:21" ht="16.5" customHeight="1">
      <c r="A27" s="329"/>
      <c r="B27" s="94" t="s">
        <v>291</v>
      </c>
      <c r="C27" s="104">
        <v>1</v>
      </c>
      <c r="D27" s="95">
        <v>366</v>
      </c>
      <c r="E27" s="115">
        <v>192</v>
      </c>
      <c r="F27" s="129">
        <v>558</v>
      </c>
      <c r="G27" s="515">
        <v>6</v>
      </c>
      <c r="H27" s="87"/>
      <c r="O27" s="94" t="s">
        <v>296</v>
      </c>
      <c r="P27" s="104">
        <v>1</v>
      </c>
      <c r="Q27" s="95">
        <v>349</v>
      </c>
      <c r="R27" s="115">
        <v>196</v>
      </c>
      <c r="S27" s="129">
        <v>545</v>
      </c>
      <c r="T27" s="121">
        <v>2</v>
      </c>
      <c r="U27" s="87"/>
    </row>
    <row r="28" spans="1:21" ht="16.5" customHeight="1" thickBot="1">
      <c r="A28" s="329"/>
      <c r="B28" s="96"/>
      <c r="C28" s="105">
        <v>2</v>
      </c>
      <c r="D28" s="91">
        <v>352</v>
      </c>
      <c r="E28" s="116">
        <v>165</v>
      </c>
      <c r="F28" s="130">
        <v>517</v>
      </c>
      <c r="G28" s="123">
        <v>7</v>
      </c>
      <c r="H28" s="87"/>
      <c r="K28" s="388"/>
      <c r="L28" s="388"/>
      <c r="M28" s="383"/>
      <c r="O28" s="96"/>
      <c r="P28" s="105">
        <v>2</v>
      </c>
      <c r="Q28" s="91">
        <v>341</v>
      </c>
      <c r="R28" s="116">
        <v>169</v>
      </c>
      <c r="S28" s="130">
        <v>510</v>
      </c>
      <c r="T28" s="122">
        <v>3</v>
      </c>
      <c r="U28" s="87"/>
    </row>
    <row r="29" spans="1:21" ht="16.5" customHeight="1">
      <c r="A29" s="329"/>
      <c r="B29" s="97" t="s">
        <v>292</v>
      </c>
      <c r="C29" s="104">
        <v>1</v>
      </c>
      <c r="D29" s="95">
        <v>380</v>
      </c>
      <c r="E29" s="115">
        <v>220</v>
      </c>
      <c r="F29" s="129">
        <v>600</v>
      </c>
      <c r="G29" s="515">
        <v>5</v>
      </c>
      <c r="H29" s="87"/>
      <c r="O29" s="97" t="s">
        <v>297</v>
      </c>
      <c r="P29" s="104">
        <v>1</v>
      </c>
      <c r="Q29" s="95">
        <v>333</v>
      </c>
      <c r="R29" s="115">
        <v>192</v>
      </c>
      <c r="S29" s="129">
        <v>525</v>
      </c>
      <c r="T29" s="121">
        <v>10</v>
      </c>
      <c r="U29" s="87"/>
    </row>
    <row r="30" spans="1:21" ht="16.5" customHeight="1" thickBot="1">
      <c r="A30" s="329"/>
      <c r="B30" s="96"/>
      <c r="C30" s="105">
        <v>2</v>
      </c>
      <c r="D30" s="91">
        <v>352</v>
      </c>
      <c r="E30" s="116">
        <v>161</v>
      </c>
      <c r="F30" s="130">
        <v>513</v>
      </c>
      <c r="G30" s="123">
        <v>10</v>
      </c>
      <c r="H30" s="87"/>
      <c r="O30" s="96"/>
      <c r="P30" s="105">
        <v>2</v>
      </c>
      <c r="Q30" s="91">
        <v>335</v>
      </c>
      <c r="R30" s="116">
        <v>165</v>
      </c>
      <c r="S30" s="130">
        <v>500</v>
      </c>
      <c r="T30" s="123">
        <v>8</v>
      </c>
      <c r="U30" s="87"/>
    </row>
    <row r="31" spans="1:21" ht="16.5" customHeight="1">
      <c r="A31" s="329"/>
      <c r="B31" s="97" t="s">
        <v>293</v>
      </c>
      <c r="C31" s="106">
        <v>1</v>
      </c>
      <c r="D31" s="99">
        <v>355</v>
      </c>
      <c r="E31" s="117">
        <v>183</v>
      </c>
      <c r="F31" s="133">
        <v>538</v>
      </c>
      <c r="G31" s="124">
        <v>3</v>
      </c>
      <c r="H31" s="87"/>
      <c r="O31" s="97" t="s">
        <v>298</v>
      </c>
      <c r="P31" s="106">
        <v>1</v>
      </c>
      <c r="Q31" s="99">
        <v>369</v>
      </c>
      <c r="R31" s="117">
        <v>165</v>
      </c>
      <c r="S31" s="133">
        <v>534</v>
      </c>
      <c r="T31" s="124">
        <v>9</v>
      </c>
      <c r="U31" s="87"/>
    </row>
    <row r="32" spans="1:21" ht="16.5" customHeight="1" thickBot="1">
      <c r="A32" s="329"/>
      <c r="B32" s="96"/>
      <c r="C32" s="111">
        <v>2</v>
      </c>
      <c r="D32" s="112">
        <v>367</v>
      </c>
      <c r="E32" s="118">
        <v>184</v>
      </c>
      <c r="F32" s="135">
        <v>551</v>
      </c>
      <c r="G32" s="125">
        <v>4</v>
      </c>
      <c r="H32" s="87"/>
      <c r="O32" s="96"/>
      <c r="P32" s="111">
        <v>2</v>
      </c>
      <c r="Q32" s="112">
        <v>341</v>
      </c>
      <c r="R32" s="118">
        <v>167</v>
      </c>
      <c r="S32" s="135">
        <v>508</v>
      </c>
      <c r="T32" s="125">
        <v>7</v>
      </c>
      <c r="U32" s="87"/>
    </row>
    <row r="33" spans="1:21" ht="16.5" customHeight="1">
      <c r="A33" s="329"/>
      <c r="B33" s="97" t="s">
        <v>294</v>
      </c>
      <c r="C33" s="106">
        <v>1</v>
      </c>
      <c r="D33" s="99">
        <v>355</v>
      </c>
      <c r="E33" s="117">
        <v>200</v>
      </c>
      <c r="F33" s="133">
        <v>555</v>
      </c>
      <c r="G33" s="124">
        <v>3</v>
      </c>
      <c r="H33" s="18"/>
      <c r="O33" s="97" t="s">
        <v>299</v>
      </c>
      <c r="P33" s="106">
        <v>1</v>
      </c>
      <c r="Q33" s="99">
        <v>352</v>
      </c>
      <c r="R33" s="117">
        <v>139</v>
      </c>
      <c r="S33" s="133">
        <v>491</v>
      </c>
      <c r="T33" s="124">
        <v>8</v>
      </c>
      <c r="U33" s="18"/>
    </row>
    <row r="34" spans="1:21" ht="16.5" customHeight="1" thickBot="1">
      <c r="A34" s="329"/>
      <c r="B34" s="96"/>
      <c r="C34" s="107">
        <v>2</v>
      </c>
      <c r="D34" s="100">
        <v>375</v>
      </c>
      <c r="E34" s="119">
        <v>177</v>
      </c>
      <c r="F34" s="134">
        <v>552</v>
      </c>
      <c r="G34" s="126">
        <v>5</v>
      </c>
      <c r="H34" s="18"/>
      <c r="O34" s="96"/>
      <c r="P34" s="107">
        <v>2</v>
      </c>
      <c r="Q34" s="100">
        <v>353</v>
      </c>
      <c r="R34" s="119">
        <v>171</v>
      </c>
      <c r="S34" s="134">
        <v>524</v>
      </c>
      <c r="T34" s="126">
        <v>6</v>
      </c>
      <c r="U34" s="18"/>
    </row>
    <row r="35" spans="1:21" ht="16.5" customHeight="1" thickBot="1" thickTop="1">
      <c r="A35" s="329"/>
      <c r="B35" s="102" t="s">
        <v>22</v>
      </c>
      <c r="C35" s="108"/>
      <c r="D35" s="98">
        <f>D27+D28+D29+D30+D31+D32+D33+D34</f>
        <v>2902</v>
      </c>
      <c r="E35" s="109">
        <f>E27+E28+E29+E30+E31+E32+E33+E34</f>
        <v>1482</v>
      </c>
      <c r="F35" s="132">
        <f>F27+F28+F29+F30+F31+F32+F33+F34</f>
        <v>4384</v>
      </c>
      <c r="G35" s="127">
        <f>G27+G28+G29+G30+G31+G32+G33+G34</f>
        <v>43</v>
      </c>
      <c r="H35" s="110">
        <f>F35</f>
        <v>4384</v>
      </c>
      <c r="O35" s="102" t="s">
        <v>22</v>
      </c>
      <c r="P35" s="108"/>
      <c r="Q35" s="98">
        <f>Q27+Q28+Q29+Q30+Q31+Q32+Q33+Q34</f>
        <v>2773</v>
      </c>
      <c r="R35" s="109">
        <f>R27+R28+R29+R30+R31+R32+R33+R34</f>
        <v>1364</v>
      </c>
      <c r="S35" s="132">
        <f>S27+S28+S29+S30+S31+S32+S33+S34</f>
        <v>4137</v>
      </c>
      <c r="T35" s="127">
        <f>T27+T28+T29+T30+T31+T32+T33+T34</f>
        <v>53</v>
      </c>
      <c r="U35" s="110">
        <f>S35</f>
        <v>4137</v>
      </c>
    </row>
    <row r="36" ht="16.5" customHeight="1" thickBot="1">
      <c r="A36" s="329"/>
    </row>
    <row r="37" spans="1:21" ht="16.5" customHeight="1" thickBot="1">
      <c r="A37" s="329">
        <v>4</v>
      </c>
      <c r="B37" s="514" t="s">
        <v>252</v>
      </c>
      <c r="C37" s="103" t="s">
        <v>17</v>
      </c>
      <c r="D37" s="92" t="s">
        <v>18</v>
      </c>
      <c r="E37" s="114" t="s">
        <v>19</v>
      </c>
      <c r="F37" s="128" t="s">
        <v>20</v>
      </c>
      <c r="G37" s="120" t="s">
        <v>21</v>
      </c>
      <c r="H37" s="87"/>
      <c r="N37">
        <v>4</v>
      </c>
      <c r="O37" s="554" t="s">
        <v>173</v>
      </c>
      <c r="P37" s="557" t="s">
        <v>17</v>
      </c>
      <c r="Q37" s="557" t="s">
        <v>18</v>
      </c>
      <c r="R37" s="557" t="s">
        <v>19</v>
      </c>
      <c r="S37" s="557" t="s">
        <v>20</v>
      </c>
      <c r="T37" s="557" t="s">
        <v>21</v>
      </c>
      <c r="U37" s="87"/>
    </row>
    <row r="38" spans="1:21" ht="16.5" customHeight="1" thickBot="1">
      <c r="A38" s="329"/>
      <c r="B38" s="94" t="s">
        <v>249</v>
      </c>
      <c r="C38" s="104">
        <v>1</v>
      </c>
      <c r="D38" s="95">
        <v>382</v>
      </c>
      <c r="E38" s="115">
        <v>192</v>
      </c>
      <c r="F38" s="129">
        <v>574</v>
      </c>
      <c r="G38" s="515">
        <v>4</v>
      </c>
      <c r="H38" s="87"/>
      <c r="O38" s="94" t="s">
        <v>226</v>
      </c>
      <c r="P38" s="560">
        <v>1</v>
      </c>
      <c r="Q38" s="562">
        <v>319</v>
      </c>
      <c r="R38" s="564">
        <v>147</v>
      </c>
      <c r="S38" s="566">
        <v>466</v>
      </c>
      <c r="T38" s="568">
        <v>8</v>
      </c>
      <c r="U38" s="87"/>
    </row>
    <row r="39" spans="1:21" ht="16.5" customHeight="1" thickBot="1">
      <c r="A39" s="329"/>
      <c r="B39" s="96"/>
      <c r="C39" s="105">
        <v>2</v>
      </c>
      <c r="D39" s="91">
        <v>347</v>
      </c>
      <c r="E39" s="116">
        <v>153</v>
      </c>
      <c r="F39" s="130">
        <v>500</v>
      </c>
      <c r="G39" s="123">
        <v>5</v>
      </c>
      <c r="H39" s="87"/>
      <c r="O39" s="555"/>
      <c r="P39" s="104">
        <v>2</v>
      </c>
      <c r="Q39" s="95">
        <v>335</v>
      </c>
      <c r="R39" s="115">
        <v>138</v>
      </c>
      <c r="S39" s="129">
        <v>473</v>
      </c>
      <c r="T39" s="515">
        <v>13</v>
      </c>
      <c r="U39" s="87"/>
    </row>
    <row r="40" spans="1:21" ht="16.5" customHeight="1" thickBot="1">
      <c r="A40" s="329"/>
      <c r="B40" s="97" t="s">
        <v>250</v>
      </c>
      <c r="C40" s="104">
        <v>1</v>
      </c>
      <c r="D40" s="95">
        <v>376</v>
      </c>
      <c r="E40" s="115">
        <v>179</v>
      </c>
      <c r="F40" s="129">
        <v>555</v>
      </c>
      <c r="G40" s="515">
        <v>8</v>
      </c>
      <c r="H40" s="87"/>
      <c r="O40" s="556" t="s">
        <v>227</v>
      </c>
      <c r="P40" s="105">
        <v>1</v>
      </c>
      <c r="Q40" s="91">
        <v>328</v>
      </c>
      <c r="R40" s="116">
        <v>199</v>
      </c>
      <c r="S40" s="130">
        <v>527</v>
      </c>
      <c r="T40" s="123">
        <v>2</v>
      </c>
      <c r="U40" s="87"/>
    </row>
    <row r="41" spans="1:21" ht="16.5" customHeight="1" thickBot="1">
      <c r="A41" s="329"/>
      <c r="B41" s="96"/>
      <c r="C41" s="105">
        <v>2</v>
      </c>
      <c r="D41" s="91">
        <v>354</v>
      </c>
      <c r="E41" s="116">
        <v>194</v>
      </c>
      <c r="F41" s="130">
        <v>548</v>
      </c>
      <c r="G41" s="123">
        <v>4</v>
      </c>
      <c r="H41" s="87"/>
      <c r="O41" s="555"/>
      <c r="P41" s="104">
        <v>2</v>
      </c>
      <c r="Q41" s="95">
        <v>353</v>
      </c>
      <c r="R41" s="115">
        <v>141</v>
      </c>
      <c r="S41" s="129">
        <v>494</v>
      </c>
      <c r="T41" s="515">
        <v>6</v>
      </c>
      <c r="U41" s="87"/>
    </row>
    <row r="42" spans="1:21" ht="16.5" customHeight="1" thickBot="1">
      <c r="A42" s="329"/>
      <c r="B42" s="97" t="s">
        <v>251</v>
      </c>
      <c r="C42" s="106">
        <v>1</v>
      </c>
      <c r="D42" s="99">
        <v>365</v>
      </c>
      <c r="E42" s="117">
        <v>171</v>
      </c>
      <c r="F42" s="133">
        <v>536</v>
      </c>
      <c r="G42" s="124">
        <v>5</v>
      </c>
      <c r="H42" s="87"/>
      <c r="O42" s="556" t="s">
        <v>228</v>
      </c>
      <c r="P42" s="107">
        <v>1</v>
      </c>
      <c r="Q42" s="100">
        <v>364</v>
      </c>
      <c r="R42" s="119">
        <v>184</v>
      </c>
      <c r="S42" s="130">
        <v>548</v>
      </c>
      <c r="T42" s="126">
        <v>2</v>
      </c>
      <c r="U42" s="87"/>
    </row>
    <row r="43" spans="1:21" ht="16.5" customHeight="1" thickBot="1">
      <c r="A43" s="329"/>
      <c r="B43" s="96"/>
      <c r="C43" s="111">
        <v>2</v>
      </c>
      <c r="D43" s="112">
        <v>381</v>
      </c>
      <c r="E43" s="118">
        <v>199</v>
      </c>
      <c r="F43" s="135">
        <v>580</v>
      </c>
      <c r="G43" s="125">
        <v>1</v>
      </c>
      <c r="H43" s="87"/>
      <c r="O43" s="555"/>
      <c r="P43" s="106">
        <v>2</v>
      </c>
      <c r="Q43" s="99">
        <v>350</v>
      </c>
      <c r="R43" s="117">
        <v>163</v>
      </c>
      <c r="S43" s="129">
        <v>513</v>
      </c>
      <c r="T43" s="124">
        <v>5</v>
      </c>
      <c r="U43" s="87"/>
    </row>
    <row r="44" spans="1:21" ht="16.5" customHeight="1" thickBot="1">
      <c r="A44" s="329"/>
      <c r="B44" s="97" t="s">
        <v>315</v>
      </c>
      <c r="C44" s="106">
        <v>1</v>
      </c>
      <c r="D44" s="99">
        <v>363</v>
      </c>
      <c r="E44" s="117">
        <v>180</v>
      </c>
      <c r="F44" s="133">
        <v>543</v>
      </c>
      <c r="G44" s="124">
        <v>9</v>
      </c>
      <c r="H44" s="18"/>
      <c r="O44" s="556" t="s">
        <v>229</v>
      </c>
      <c r="P44" s="111">
        <v>1</v>
      </c>
      <c r="Q44" s="112">
        <v>349</v>
      </c>
      <c r="R44" s="118">
        <v>172</v>
      </c>
      <c r="S44" s="131">
        <v>521</v>
      </c>
      <c r="T44" s="125">
        <v>6</v>
      </c>
      <c r="U44" s="18"/>
    </row>
    <row r="45" spans="1:21" ht="16.5" customHeight="1" thickBot="1">
      <c r="A45" s="329"/>
      <c r="B45" s="96"/>
      <c r="C45" s="107">
        <v>2</v>
      </c>
      <c r="D45" s="100">
        <v>359</v>
      </c>
      <c r="E45" s="119">
        <v>156</v>
      </c>
      <c r="F45" s="134">
        <v>515</v>
      </c>
      <c r="G45" s="126">
        <v>4</v>
      </c>
      <c r="H45" s="18"/>
      <c r="O45" s="555"/>
      <c r="P45" s="106">
        <v>2</v>
      </c>
      <c r="Q45" s="99">
        <v>346</v>
      </c>
      <c r="R45" s="117">
        <v>167</v>
      </c>
      <c r="S45" s="129">
        <v>513</v>
      </c>
      <c r="T45" s="124">
        <v>9</v>
      </c>
      <c r="U45" s="18"/>
    </row>
    <row r="46" spans="1:21" ht="16.5" customHeight="1" thickBot="1" thickTop="1">
      <c r="A46" s="329"/>
      <c r="B46" s="102" t="s">
        <v>22</v>
      </c>
      <c r="C46" s="108"/>
      <c r="D46" s="98">
        <f>D38+D39+D40+D41+D42+D43+D44+D45</f>
        <v>2927</v>
      </c>
      <c r="E46" s="109">
        <f>E38+E39+E40+E41+E42+E43+E44+E45</f>
        <v>1424</v>
      </c>
      <c r="F46" s="132">
        <f>F38+F39+F40+F41+F42+F43+F44+F45</f>
        <v>4351</v>
      </c>
      <c r="G46" s="127">
        <f>G38+G39+G40+G41+G42+G43+G44+G45</f>
        <v>40</v>
      </c>
      <c r="H46" s="110">
        <f>F46</f>
        <v>4351</v>
      </c>
      <c r="O46" s="102" t="s">
        <v>22</v>
      </c>
      <c r="P46" s="559"/>
      <c r="Q46" s="91">
        <f>Q38+Q39+Q40+Q41+Q42+Q43+Q44+Q45</f>
        <v>2744</v>
      </c>
      <c r="R46" s="116">
        <f>R38+R39+R40+R41+R42+R43+R44+R45</f>
        <v>1311</v>
      </c>
      <c r="S46" s="130">
        <f>S38+S39+S40+S41+S42+S43+S44+S45</f>
        <v>4055</v>
      </c>
      <c r="T46" s="123">
        <f>T38+T39+T40+T41+T42+T43+T44+T45</f>
        <v>51</v>
      </c>
      <c r="U46" s="18">
        <f>S46</f>
        <v>4055</v>
      </c>
    </row>
    <row r="47" spans="1:21" ht="16.5" customHeight="1" thickBot="1" thickTop="1">
      <c r="A47" s="329"/>
      <c r="C47"/>
      <c r="D47"/>
      <c r="E47"/>
      <c r="F47"/>
      <c r="G47"/>
      <c r="O47" s="141"/>
      <c r="P47" s="558"/>
      <c r="Q47" s="561"/>
      <c r="R47" s="563"/>
      <c r="S47" s="565"/>
      <c r="T47" s="567"/>
      <c r="U47" s="569"/>
    </row>
    <row r="48" spans="1:8" ht="16.5" customHeight="1" thickBot="1">
      <c r="A48" s="329">
        <v>5</v>
      </c>
      <c r="B48" s="101" t="s">
        <v>79</v>
      </c>
      <c r="C48" s="103" t="s">
        <v>17</v>
      </c>
      <c r="D48" s="92" t="s">
        <v>18</v>
      </c>
      <c r="E48" s="114" t="s">
        <v>19</v>
      </c>
      <c r="F48" s="128" t="s">
        <v>20</v>
      </c>
      <c r="G48" s="120" t="s">
        <v>21</v>
      </c>
      <c r="H48" s="87"/>
    </row>
    <row r="49" spans="1:8" ht="16.5" customHeight="1">
      <c r="A49" s="329"/>
      <c r="B49" s="94" t="s">
        <v>180</v>
      </c>
      <c r="C49" s="104">
        <v>1</v>
      </c>
      <c r="D49" s="95">
        <v>365</v>
      </c>
      <c r="E49" s="115">
        <v>185</v>
      </c>
      <c r="F49" s="129">
        <v>550</v>
      </c>
      <c r="G49" s="515">
        <v>1</v>
      </c>
      <c r="H49" s="87"/>
    </row>
    <row r="50" spans="1:8" ht="16.5" customHeight="1" thickBot="1">
      <c r="A50" s="329"/>
      <c r="B50" s="96"/>
      <c r="C50" s="105">
        <v>2</v>
      </c>
      <c r="D50" s="91">
        <v>370</v>
      </c>
      <c r="E50" s="116">
        <v>205</v>
      </c>
      <c r="F50" s="130">
        <v>575</v>
      </c>
      <c r="G50" s="123">
        <v>1</v>
      </c>
      <c r="H50" s="87"/>
    </row>
    <row r="51" spans="1:8" ht="16.5" customHeight="1">
      <c r="A51" s="329"/>
      <c r="B51" s="97" t="s">
        <v>181</v>
      </c>
      <c r="C51" s="104">
        <v>1</v>
      </c>
      <c r="D51" s="524">
        <v>343</v>
      </c>
      <c r="E51" s="528">
        <v>176</v>
      </c>
      <c r="F51" s="531">
        <v>519</v>
      </c>
      <c r="G51" s="534">
        <v>7</v>
      </c>
      <c r="H51" s="87"/>
    </row>
    <row r="52" spans="1:8" ht="16.5" customHeight="1" thickBot="1">
      <c r="A52" s="329"/>
      <c r="B52" s="96"/>
      <c r="C52" s="105">
        <v>2</v>
      </c>
      <c r="D52" s="91">
        <v>385</v>
      </c>
      <c r="E52" s="116">
        <v>218</v>
      </c>
      <c r="F52" s="130">
        <v>603</v>
      </c>
      <c r="G52" s="123">
        <v>3</v>
      </c>
      <c r="H52" s="87"/>
    </row>
    <row r="53" spans="1:8" ht="16.5" customHeight="1">
      <c r="A53" s="329"/>
      <c r="B53" s="97" t="s">
        <v>182</v>
      </c>
      <c r="C53" s="106">
        <v>1</v>
      </c>
      <c r="D53" s="99">
        <v>353</v>
      </c>
      <c r="E53" s="117">
        <v>150</v>
      </c>
      <c r="F53" s="129">
        <v>503</v>
      </c>
      <c r="G53" s="124">
        <v>3</v>
      </c>
      <c r="H53" s="87"/>
    </row>
    <row r="54" spans="1:8" ht="16.5" customHeight="1" thickBot="1">
      <c r="A54" s="329"/>
      <c r="B54" s="96"/>
      <c r="C54" s="111">
        <v>2</v>
      </c>
      <c r="D54" s="112">
        <v>368</v>
      </c>
      <c r="E54" s="118">
        <v>181</v>
      </c>
      <c r="F54" s="131">
        <v>549</v>
      </c>
      <c r="G54" s="125">
        <v>5</v>
      </c>
      <c r="H54" s="87"/>
    </row>
    <row r="55" spans="1:8" ht="16.5" customHeight="1">
      <c r="A55" s="329"/>
      <c r="B55" s="97" t="s">
        <v>183</v>
      </c>
      <c r="C55" s="106">
        <v>1</v>
      </c>
      <c r="D55" s="99">
        <v>341</v>
      </c>
      <c r="E55" s="117">
        <v>185</v>
      </c>
      <c r="F55" s="129">
        <v>526</v>
      </c>
      <c r="G55" s="124">
        <v>2</v>
      </c>
      <c r="H55" s="18"/>
    </row>
    <row r="56" spans="1:8" ht="16.5" customHeight="1" thickBot="1">
      <c r="A56" s="329"/>
      <c r="B56" s="96"/>
      <c r="C56" s="107">
        <v>2</v>
      </c>
      <c r="D56" s="100">
        <v>363</v>
      </c>
      <c r="E56" s="119">
        <v>159</v>
      </c>
      <c r="F56" s="130">
        <v>522</v>
      </c>
      <c r="G56" s="126">
        <v>9</v>
      </c>
      <c r="H56" s="18"/>
    </row>
    <row r="57" spans="1:8" ht="16.5" customHeight="1" thickBot="1" thickTop="1">
      <c r="A57" s="329"/>
      <c r="B57" s="102" t="s">
        <v>22</v>
      </c>
      <c r="C57" s="108"/>
      <c r="D57" s="98">
        <f>D49+D50+D51+D52+D53+D54+D55+D56</f>
        <v>2888</v>
      </c>
      <c r="E57" s="109">
        <f>E49+E50+E51+E52+E53+E54+E55+E56</f>
        <v>1459</v>
      </c>
      <c r="F57" s="132">
        <f>F49+F50+F51+F52+F53+F54+F55+F56</f>
        <v>4347</v>
      </c>
      <c r="G57" s="127">
        <f>G49+G50+G51+G52+G53+G54+G55+G56</f>
        <v>31</v>
      </c>
      <c r="H57" s="110">
        <f>F57</f>
        <v>4347</v>
      </c>
    </row>
    <row r="58" spans="1:8" ht="16.5" customHeight="1" thickBot="1">
      <c r="A58" s="329"/>
      <c r="H58" s="89"/>
    </row>
    <row r="59" spans="1:8" ht="16.5" customHeight="1" thickBot="1">
      <c r="A59" s="329">
        <v>6</v>
      </c>
      <c r="B59" s="514" t="s">
        <v>279</v>
      </c>
      <c r="C59" s="103" t="s">
        <v>17</v>
      </c>
      <c r="D59" s="92" t="s">
        <v>18</v>
      </c>
      <c r="E59" s="92" t="s">
        <v>19</v>
      </c>
      <c r="F59" s="92" t="s">
        <v>20</v>
      </c>
      <c r="G59" s="93" t="s">
        <v>21</v>
      </c>
      <c r="H59" s="87"/>
    </row>
    <row r="60" spans="1:8" ht="16.5" customHeight="1">
      <c r="A60" s="329"/>
      <c r="B60" s="94" t="s">
        <v>280</v>
      </c>
      <c r="C60" s="104">
        <v>1</v>
      </c>
      <c r="D60" s="95">
        <v>318</v>
      </c>
      <c r="E60" s="115">
        <v>178</v>
      </c>
      <c r="F60" s="129">
        <v>496</v>
      </c>
      <c r="G60" s="515">
        <v>1</v>
      </c>
      <c r="H60" s="87"/>
    </row>
    <row r="61" spans="1:8" ht="16.5" customHeight="1" thickBot="1">
      <c r="A61" s="329"/>
      <c r="B61" s="96"/>
      <c r="C61" s="105">
        <v>2</v>
      </c>
      <c r="D61" s="523">
        <v>380</v>
      </c>
      <c r="E61" s="527">
        <v>194</v>
      </c>
      <c r="F61" s="530">
        <v>574</v>
      </c>
      <c r="G61" s="533">
        <v>6</v>
      </c>
      <c r="H61" s="87"/>
    </row>
    <row r="62" spans="1:8" ht="16.5" customHeight="1">
      <c r="A62" s="329"/>
      <c r="B62" s="97" t="s">
        <v>281</v>
      </c>
      <c r="C62" s="104">
        <v>1</v>
      </c>
      <c r="D62" s="95">
        <v>368</v>
      </c>
      <c r="E62" s="115">
        <v>168</v>
      </c>
      <c r="F62" s="129">
        <v>536</v>
      </c>
      <c r="G62" s="515">
        <v>2</v>
      </c>
      <c r="H62" s="87"/>
    </row>
    <row r="63" spans="1:8" ht="16.5" customHeight="1" thickBot="1">
      <c r="A63" s="329"/>
      <c r="B63" s="96"/>
      <c r="C63" s="105">
        <v>2</v>
      </c>
      <c r="D63" s="91">
        <v>372</v>
      </c>
      <c r="E63" s="116">
        <v>191</v>
      </c>
      <c r="F63" s="130">
        <v>563</v>
      </c>
      <c r="G63" s="123">
        <v>2</v>
      </c>
      <c r="H63" s="87"/>
    </row>
    <row r="64" spans="1:8" ht="16.5" customHeight="1">
      <c r="A64" s="329"/>
      <c r="B64" s="97" t="s">
        <v>282</v>
      </c>
      <c r="C64" s="106">
        <v>1</v>
      </c>
      <c r="D64" s="99">
        <v>361</v>
      </c>
      <c r="E64" s="117">
        <v>187</v>
      </c>
      <c r="F64" s="133">
        <v>548</v>
      </c>
      <c r="G64" s="124">
        <v>2</v>
      </c>
      <c r="H64" s="87"/>
    </row>
    <row r="65" spans="1:8" ht="16.5" customHeight="1" thickBot="1">
      <c r="A65" s="329"/>
      <c r="B65" s="96"/>
      <c r="C65" s="111">
        <v>2</v>
      </c>
      <c r="D65" s="112">
        <v>358</v>
      </c>
      <c r="E65" s="118">
        <v>158</v>
      </c>
      <c r="F65" s="135">
        <v>516</v>
      </c>
      <c r="G65" s="125">
        <v>2</v>
      </c>
      <c r="H65" s="87"/>
    </row>
    <row r="66" spans="1:8" ht="16.5" customHeight="1">
      <c r="A66" s="329"/>
      <c r="B66" s="97" t="s">
        <v>283</v>
      </c>
      <c r="C66" s="106">
        <v>1</v>
      </c>
      <c r="D66" s="99">
        <v>367</v>
      </c>
      <c r="E66" s="117">
        <v>168</v>
      </c>
      <c r="F66" s="133">
        <v>535</v>
      </c>
      <c r="G66" s="124">
        <v>3</v>
      </c>
      <c r="H66" s="18"/>
    </row>
    <row r="67" spans="1:8" ht="16.5" customHeight="1" thickBot="1">
      <c r="A67" s="329"/>
      <c r="B67" s="96"/>
      <c r="C67" s="107">
        <v>2</v>
      </c>
      <c r="D67" s="100">
        <v>366</v>
      </c>
      <c r="E67" s="119">
        <v>213</v>
      </c>
      <c r="F67" s="134">
        <v>579</v>
      </c>
      <c r="G67" s="126">
        <v>2</v>
      </c>
      <c r="H67" s="18"/>
    </row>
    <row r="68" spans="1:8" ht="16.5" customHeight="1" thickBot="1" thickTop="1">
      <c r="A68" s="329"/>
      <c r="B68" s="102" t="s">
        <v>22</v>
      </c>
      <c r="C68" s="108"/>
      <c r="D68" s="98">
        <f>D60+D61+D62+D63+D64+D65+D66+D67</f>
        <v>2890</v>
      </c>
      <c r="E68" s="109">
        <f>E60+E61+E62+E63+E64+E65+E66+E67</f>
        <v>1457</v>
      </c>
      <c r="F68" s="132">
        <f>F60+F61+F62+F63+F64+F65+F66+F67</f>
        <v>4347</v>
      </c>
      <c r="G68" s="127">
        <f>G60+G61+G62+G63+G64+G65+G66+G67</f>
        <v>20</v>
      </c>
      <c r="H68" s="110">
        <f>F68</f>
        <v>4347</v>
      </c>
    </row>
    <row r="69" ht="15.75" customHeight="1" thickBot="1">
      <c r="A69" s="329"/>
    </row>
    <row r="70" spans="1:8" ht="15.75" customHeight="1" thickBot="1">
      <c r="A70" s="329">
        <v>7</v>
      </c>
      <c r="B70" s="514" t="s">
        <v>310</v>
      </c>
      <c r="C70" s="103" t="s">
        <v>17</v>
      </c>
      <c r="D70" s="92" t="s">
        <v>18</v>
      </c>
      <c r="E70" s="114" t="s">
        <v>19</v>
      </c>
      <c r="F70" s="128" t="s">
        <v>20</v>
      </c>
      <c r="G70" s="120" t="s">
        <v>21</v>
      </c>
      <c r="H70" s="87"/>
    </row>
    <row r="71" spans="1:8" ht="15.75" customHeight="1">
      <c r="A71" s="329"/>
      <c r="B71" s="94" t="s">
        <v>311</v>
      </c>
      <c r="C71" s="104">
        <v>1</v>
      </c>
      <c r="D71" s="95">
        <v>386</v>
      </c>
      <c r="E71" s="115">
        <v>163</v>
      </c>
      <c r="F71" s="129">
        <v>549</v>
      </c>
      <c r="G71" s="515">
        <v>7</v>
      </c>
      <c r="H71" s="87"/>
    </row>
    <row r="72" spans="1:8" ht="15.75" customHeight="1" thickBot="1">
      <c r="A72" s="329"/>
      <c r="B72" s="96"/>
      <c r="C72" s="105">
        <v>2</v>
      </c>
      <c r="D72" s="91">
        <v>342</v>
      </c>
      <c r="E72" s="116">
        <v>170</v>
      </c>
      <c r="F72" s="130">
        <v>512</v>
      </c>
      <c r="G72" s="123">
        <v>8</v>
      </c>
      <c r="H72" s="87"/>
    </row>
    <row r="73" spans="1:8" ht="15.75" customHeight="1">
      <c r="A73" s="329"/>
      <c r="B73" s="97" t="s">
        <v>312</v>
      </c>
      <c r="C73" s="104">
        <v>1</v>
      </c>
      <c r="D73" s="95">
        <v>375</v>
      </c>
      <c r="E73" s="115">
        <v>176</v>
      </c>
      <c r="F73" s="129">
        <v>551</v>
      </c>
      <c r="G73" s="515">
        <v>4</v>
      </c>
      <c r="H73" s="87"/>
    </row>
    <row r="74" spans="1:8" ht="15.75" customHeight="1" thickBot="1">
      <c r="A74" s="329"/>
      <c r="B74" s="96"/>
      <c r="C74" s="105">
        <v>2</v>
      </c>
      <c r="D74" s="91">
        <v>356</v>
      </c>
      <c r="E74" s="116">
        <v>157</v>
      </c>
      <c r="F74" s="130">
        <v>513</v>
      </c>
      <c r="G74" s="123">
        <v>8</v>
      </c>
      <c r="H74" s="87"/>
    </row>
    <row r="75" spans="1:8" ht="15.75" customHeight="1">
      <c r="A75" s="329"/>
      <c r="B75" s="97" t="s">
        <v>313</v>
      </c>
      <c r="C75" s="106">
        <v>1</v>
      </c>
      <c r="D75" s="99">
        <v>371</v>
      </c>
      <c r="E75" s="117">
        <v>192</v>
      </c>
      <c r="F75" s="133">
        <v>563</v>
      </c>
      <c r="G75" s="124">
        <v>5</v>
      </c>
      <c r="H75" s="87"/>
    </row>
    <row r="76" spans="1:8" ht="15.75" customHeight="1" thickBot="1">
      <c r="A76" s="329"/>
      <c r="B76" s="96"/>
      <c r="C76" s="111">
        <v>2</v>
      </c>
      <c r="D76" s="112">
        <v>377</v>
      </c>
      <c r="E76" s="118">
        <v>158</v>
      </c>
      <c r="F76" s="135">
        <v>535</v>
      </c>
      <c r="G76" s="125">
        <v>7</v>
      </c>
      <c r="H76" s="87"/>
    </row>
    <row r="77" spans="1:8" ht="15.75" customHeight="1">
      <c r="A77" s="329"/>
      <c r="B77" s="97" t="s">
        <v>314</v>
      </c>
      <c r="C77" s="106">
        <v>1</v>
      </c>
      <c r="D77" s="99">
        <v>363</v>
      </c>
      <c r="E77" s="117">
        <v>163</v>
      </c>
      <c r="F77" s="133">
        <v>526</v>
      </c>
      <c r="G77" s="124">
        <v>2</v>
      </c>
      <c r="H77" s="18"/>
    </row>
    <row r="78" spans="1:8" ht="15.75" customHeight="1" thickBot="1">
      <c r="A78" s="329"/>
      <c r="B78" s="96"/>
      <c r="C78" s="107">
        <v>2</v>
      </c>
      <c r="D78" s="100">
        <v>350</v>
      </c>
      <c r="E78" s="119">
        <v>223</v>
      </c>
      <c r="F78" s="134">
        <v>573</v>
      </c>
      <c r="G78" s="126">
        <v>4</v>
      </c>
      <c r="H78" s="18"/>
    </row>
    <row r="79" spans="1:8" ht="15.75" customHeight="1" thickBot="1" thickTop="1">
      <c r="A79" s="329"/>
      <c r="B79" s="102" t="s">
        <v>22</v>
      </c>
      <c r="C79" s="108"/>
      <c r="D79" s="98">
        <f>D71+D72+D73+D74+D75+D76+D77+D78</f>
        <v>2920</v>
      </c>
      <c r="E79" s="109">
        <f>E71+E72+E73+E74+E75+E76+E77+E78</f>
        <v>1402</v>
      </c>
      <c r="F79" s="132">
        <f>F71+F72+F73+F74+F75+F76+F77+F78</f>
        <v>4322</v>
      </c>
      <c r="G79" s="127">
        <f>G71+G72+G73+G74+G75+G76+G77+G78</f>
        <v>45</v>
      </c>
      <c r="H79" s="110">
        <f>F79</f>
        <v>4322</v>
      </c>
    </row>
    <row r="80" ht="15.75" customHeight="1" thickBot="1">
      <c r="A80" s="329"/>
    </row>
    <row r="81" spans="1:8" ht="15.75" customHeight="1" thickBot="1">
      <c r="A81" s="329">
        <v>8</v>
      </c>
      <c r="B81" s="514" t="s">
        <v>243</v>
      </c>
      <c r="C81" s="103" t="s">
        <v>17</v>
      </c>
      <c r="D81" s="92" t="s">
        <v>18</v>
      </c>
      <c r="E81" s="114" t="s">
        <v>19</v>
      </c>
      <c r="F81" s="128" t="s">
        <v>20</v>
      </c>
      <c r="G81" s="120" t="s">
        <v>21</v>
      </c>
      <c r="H81" s="87"/>
    </row>
    <row r="82" spans="1:8" ht="15.75" customHeight="1">
      <c r="A82" s="329"/>
      <c r="B82" s="94" t="s">
        <v>244</v>
      </c>
      <c r="C82" s="104">
        <v>1</v>
      </c>
      <c r="D82" s="95">
        <v>370</v>
      </c>
      <c r="E82" s="115">
        <v>182</v>
      </c>
      <c r="F82" s="129">
        <v>552</v>
      </c>
      <c r="G82" s="515">
        <v>3</v>
      </c>
      <c r="H82" s="87"/>
    </row>
    <row r="83" spans="1:8" ht="15.75" customHeight="1" thickBot="1">
      <c r="A83" s="329"/>
      <c r="B83" s="96"/>
      <c r="C83" s="105">
        <v>2</v>
      </c>
      <c r="D83" s="91">
        <v>375</v>
      </c>
      <c r="E83" s="116">
        <v>202</v>
      </c>
      <c r="F83" s="130">
        <v>577</v>
      </c>
      <c r="G83" s="123">
        <v>2</v>
      </c>
      <c r="H83" s="87"/>
    </row>
    <row r="84" spans="1:8" ht="15.75" customHeight="1">
      <c r="A84" s="329"/>
      <c r="B84" s="97" t="s">
        <v>245</v>
      </c>
      <c r="C84" s="104">
        <v>1</v>
      </c>
      <c r="D84" s="95">
        <v>365</v>
      </c>
      <c r="E84" s="115">
        <v>156</v>
      </c>
      <c r="F84" s="129">
        <v>521</v>
      </c>
      <c r="G84" s="515">
        <v>7</v>
      </c>
      <c r="H84" s="87"/>
    </row>
    <row r="85" spans="1:8" ht="15.75" customHeight="1" thickBot="1">
      <c r="A85" s="329"/>
      <c r="B85" s="96"/>
      <c r="C85" s="105">
        <v>2</v>
      </c>
      <c r="D85" s="91">
        <v>370</v>
      </c>
      <c r="E85" s="116">
        <v>178</v>
      </c>
      <c r="F85" s="130">
        <v>548</v>
      </c>
      <c r="G85" s="123">
        <v>7</v>
      </c>
      <c r="H85" s="87"/>
    </row>
    <row r="86" spans="1:8" ht="15.75" customHeight="1">
      <c r="A86" s="329"/>
      <c r="B86" s="97" t="s">
        <v>247</v>
      </c>
      <c r="C86" s="106">
        <v>1</v>
      </c>
      <c r="D86" s="542">
        <v>359</v>
      </c>
      <c r="E86" s="543">
        <v>177</v>
      </c>
      <c r="F86" s="540">
        <v>536</v>
      </c>
      <c r="G86" s="541">
        <v>3</v>
      </c>
      <c r="H86" s="87"/>
    </row>
    <row r="87" spans="1:8" ht="15.75" customHeight="1" thickBot="1">
      <c r="A87" s="329"/>
      <c r="B87" s="96"/>
      <c r="C87" s="111">
        <v>2</v>
      </c>
      <c r="D87" s="112">
        <v>381</v>
      </c>
      <c r="E87" s="118">
        <v>182</v>
      </c>
      <c r="F87" s="131">
        <v>563</v>
      </c>
      <c r="G87" s="125">
        <v>3</v>
      </c>
      <c r="H87" s="87"/>
    </row>
    <row r="88" spans="1:8" ht="15.75" customHeight="1">
      <c r="A88" s="329"/>
      <c r="B88" s="97" t="s">
        <v>246</v>
      </c>
      <c r="C88" s="106">
        <v>1</v>
      </c>
      <c r="D88" s="99">
        <v>360</v>
      </c>
      <c r="E88" s="117">
        <v>158</v>
      </c>
      <c r="F88" s="129">
        <v>518</v>
      </c>
      <c r="G88" s="124">
        <v>9</v>
      </c>
      <c r="H88" s="18"/>
    </row>
    <row r="89" spans="1:8" ht="15.75" customHeight="1" thickBot="1">
      <c r="A89" s="329"/>
      <c r="B89" s="96"/>
      <c r="C89" s="107">
        <v>2</v>
      </c>
      <c r="D89" s="100">
        <v>349</v>
      </c>
      <c r="E89" s="119">
        <v>154</v>
      </c>
      <c r="F89" s="130">
        <v>503</v>
      </c>
      <c r="G89" s="126">
        <v>3</v>
      </c>
      <c r="H89" s="18"/>
    </row>
    <row r="90" spans="1:8" ht="15.75" customHeight="1" thickBot="1" thickTop="1">
      <c r="A90" s="329"/>
      <c r="B90" s="102" t="s">
        <v>22</v>
      </c>
      <c r="C90" s="108"/>
      <c r="D90" s="98">
        <f>D82+D83+D84+D85+D86+D87+D88+D89</f>
        <v>2929</v>
      </c>
      <c r="E90" s="109">
        <f>E82+E83+E84+E85+E86+E87+E88+E89</f>
        <v>1389</v>
      </c>
      <c r="F90" s="132">
        <f>F82+F83+F84+F85+F86+F87+F88+F89</f>
        <v>4318</v>
      </c>
      <c r="G90" s="127">
        <f>G82+G83+G84+G85+G86+G87+G88+G89</f>
        <v>37</v>
      </c>
      <c r="H90" s="110">
        <f>F90</f>
        <v>4318</v>
      </c>
    </row>
    <row r="91" spans="1:8" ht="15.75" customHeight="1" thickBot="1">
      <c r="A91" s="329"/>
      <c r="H91" s="89"/>
    </row>
    <row r="92" spans="1:8" ht="15.75" customHeight="1" thickBot="1">
      <c r="A92" s="329">
        <v>9</v>
      </c>
      <c r="B92" s="101" t="s">
        <v>165</v>
      </c>
      <c r="C92" s="103" t="s">
        <v>17</v>
      </c>
      <c r="D92" s="92" t="s">
        <v>18</v>
      </c>
      <c r="E92" s="114" t="s">
        <v>19</v>
      </c>
      <c r="F92" s="128" t="s">
        <v>20</v>
      </c>
      <c r="G92" s="120" t="s">
        <v>21</v>
      </c>
      <c r="H92" s="87"/>
    </row>
    <row r="93" spans="1:8" ht="15.75" customHeight="1">
      <c r="A93" s="329"/>
      <c r="B93" s="94" t="s">
        <v>136</v>
      </c>
      <c r="C93" s="104">
        <v>1</v>
      </c>
      <c r="D93" s="95">
        <v>366</v>
      </c>
      <c r="E93" s="115">
        <v>167</v>
      </c>
      <c r="F93" s="129">
        <v>533</v>
      </c>
      <c r="G93" s="515">
        <v>5</v>
      </c>
      <c r="H93" s="87"/>
    </row>
    <row r="94" spans="1:8" ht="15.75" customHeight="1" thickBot="1">
      <c r="A94" s="329"/>
      <c r="B94" s="96"/>
      <c r="C94" s="105">
        <v>2</v>
      </c>
      <c r="D94" s="91">
        <v>383</v>
      </c>
      <c r="E94" s="116">
        <v>158</v>
      </c>
      <c r="F94" s="130">
        <v>541</v>
      </c>
      <c r="G94" s="123">
        <v>6</v>
      </c>
      <c r="H94" s="87"/>
    </row>
    <row r="95" spans="1:8" ht="15.75" customHeight="1">
      <c r="A95" s="329"/>
      <c r="B95" s="97" t="s">
        <v>137</v>
      </c>
      <c r="C95" s="104">
        <v>1</v>
      </c>
      <c r="D95" s="95">
        <v>349</v>
      </c>
      <c r="E95" s="115">
        <v>198</v>
      </c>
      <c r="F95" s="129">
        <v>547</v>
      </c>
      <c r="G95" s="515">
        <v>2</v>
      </c>
      <c r="H95" s="87"/>
    </row>
    <row r="96" spans="1:8" ht="15.75" customHeight="1" thickBot="1">
      <c r="A96" s="329"/>
      <c r="B96" s="96"/>
      <c r="C96" s="105">
        <v>2</v>
      </c>
      <c r="D96" s="91">
        <v>376</v>
      </c>
      <c r="E96" s="116">
        <v>198</v>
      </c>
      <c r="F96" s="130">
        <v>574</v>
      </c>
      <c r="G96" s="123">
        <v>10</v>
      </c>
      <c r="H96" s="87"/>
    </row>
    <row r="97" spans="1:8" ht="15.75" customHeight="1">
      <c r="A97" s="329"/>
      <c r="B97" s="97" t="s">
        <v>138</v>
      </c>
      <c r="C97" s="106">
        <v>1</v>
      </c>
      <c r="D97" s="526">
        <v>365</v>
      </c>
      <c r="E97" s="526">
        <v>173</v>
      </c>
      <c r="F97" s="526">
        <v>538</v>
      </c>
      <c r="G97" s="536">
        <v>6</v>
      </c>
      <c r="H97" s="87"/>
    </row>
    <row r="98" spans="1:8" ht="15.75" customHeight="1" thickBot="1">
      <c r="A98" s="329"/>
      <c r="B98" s="96"/>
      <c r="C98" s="111">
        <v>2</v>
      </c>
      <c r="D98" s="112">
        <v>373</v>
      </c>
      <c r="E98" s="118">
        <v>142</v>
      </c>
      <c r="F98" s="135">
        <v>515</v>
      </c>
      <c r="G98" s="125">
        <v>11</v>
      </c>
      <c r="H98" s="87"/>
    </row>
    <row r="99" spans="1:8" ht="15.75" customHeight="1">
      <c r="A99" s="329"/>
      <c r="B99" s="97" t="s">
        <v>139</v>
      </c>
      <c r="C99" s="106">
        <v>1</v>
      </c>
      <c r="D99" s="99">
        <v>371</v>
      </c>
      <c r="E99" s="117">
        <v>189</v>
      </c>
      <c r="F99" s="133">
        <v>560</v>
      </c>
      <c r="G99" s="124">
        <v>2</v>
      </c>
      <c r="H99" s="18"/>
    </row>
    <row r="100" spans="1:8" ht="15.75" customHeight="1" thickBot="1">
      <c r="A100" s="329"/>
      <c r="B100" s="96"/>
      <c r="C100" s="107">
        <v>2</v>
      </c>
      <c r="D100" s="100">
        <v>352</v>
      </c>
      <c r="E100" s="119">
        <v>157</v>
      </c>
      <c r="F100" s="134">
        <v>509</v>
      </c>
      <c r="G100" s="126">
        <v>5</v>
      </c>
      <c r="H100" s="18"/>
    </row>
    <row r="101" spans="1:8" ht="15.75" customHeight="1" thickBot="1" thickTop="1">
      <c r="A101" s="329"/>
      <c r="B101" s="102" t="s">
        <v>22</v>
      </c>
      <c r="C101" s="108"/>
      <c r="D101" s="98">
        <f>D93+D94+D95+D96+D97+D98+D99+D100</f>
        <v>2935</v>
      </c>
      <c r="E101" s="109">
        <f>E93+E94+E95+E96+E97+E98+E99+E100</f>
        <v>1382</v>
      </c>
      <c r="F101" s="132">
        <f>F93+F94+F95+F96+F97+F98+F99+F100</f>
        <v>4317</v>
      </c>
      <c r="G101" s="127">
        <f>G93+G94+G95+G96+G97+G98+G99+G100</f>
        <v>47</v>
      </c>
      <c r="H101" s="110">
        <f>F101</f>
        <v>4317</v>
      </c>
    </row>
    <row r="102" spans="1:7" ht="15.75" customHeight="1" thickBot="1">
      <c r="A102" s="329"/>
      <c r="C102"/>
      <c r="D102"/>
      <c r="E102"/>
      <c r="F102"/>
      <c r="G102"/>
    </row>
    <row r="103" spans="1:8" ht="15.75" customHeight="1" thickBot="1">
      <c r="A103" s="329">
        <v>10</v>
      </c>
      <c r="B103" s="514" t="s">
        <v>215</v>
      </c>
      <c r="C103" s="103" t="s">
        <v>17</v>
      </c>
      <c r="D103" s="92" t="s">
        <v>18</v>
      </c>
      <c r="E103" s="92" t="s">
        <v>19</v>
      </c>
      <c r="F103" s="92" t="s">
        <v>20</v>
      </c>
      <c r="G103" s="93" t="s">
        <v>21</v>
      </c>
      <c r="H103" s="87"/>
    </row>
    <row r="104" spans="1:8" ht="15.75" customHeight="1">
      <c r="A104" s="329"/>
      <c r="B104" s="94" t="s">
        <v>287</v>
      </c>
      <c r="C104" s="104">
        <v>1</v>
      </c>
      <c r="D104" s="95">
        <v>361</v>
      </c>
      <c r="E104" s="115">
        <v>193</v>
      </c>
      <c r="F104" s="129">
        <v>554</v>
      </c>
      <c r="G104" s="515">
        <v>3</v>
      </c>
      <c r="H104" s="87"/>
    </row>
    <row r="105" spans="1:8" ht="15.75" customHeight="1" thickBot="1">
      <c r="A105" s="329"/>
      <c r="B105" s="96"/>
      <c r="C105" s="105">
        <v>2</v>
      </c>
      <c r="D105" s="91">
        <v>401</v>
      </c>
      <c r="E105" s="116">
        <v>210</v>
      </c>
      <c r="F105" s="130">
        <v>611</v>
      </c>
      <c r="G105" s="123">
        <v>1</v>
      </c>
      <c r="H105" s="87"/>
    </row>
    <row r="106" spans="1:8" ht="15.75" customHeight="1">
      <c r="A106" s="329"/>
      <c r="B106" s="97" t="s">
        <v>288</v>
      </c>
      <c r="C106" s="104">
        <v>1</v>
      </c>
      <c r="D106" s="95">
        <v>383</v>
      </c>
      <c r="E106" s="115">
        <v>222</v>
      </c>
      <c r="F106" s="129">
        <v>605</v>
      </c>
      <c r="G106" s="515">
        <v>0</v>
      </c>
      <c r="H106" s="87"/>
    </row>
    <row r="107" spans="1:8" ht="15.75" customHeight="1" thickBot="1">
      <c r="A107" s="329"/>
      <c r="B107" s="96"/>
      <c r="C107" s="105">
        <v>2</v>
      </c>
      <c r="D107" s="91">
        <v>370</v>
      </c>
      <c r="E107" s="116">
        <v>141</v>
      </c>
      <c r="F107" s="130">
        <v>511</v>
      </c>
      <c r="G107" s="123">
        <v>6</v>
      </c>
      <c r="H107" s="87"/>
    </row>
    <row r="108" spans="1:8" ht="15.75" customHeight="1">
      <c r="A108" s="329"/>
      <c r="B108" s="97" t="s">
        <v>289</v>
      </c>
      <c r="C108" s="106">
        <v>1</v>
      </c>
      <c r="D108" s="99">
        <v>326</v>
      </c>
      <c r="E108" s="117">
        <v>164</v>
      </c>
      <c r="F108" s="133">
        <v>490</v>
      </c>
      <c r="G108" s="124">
        <v>8</v>
      </c>
      <c r="H108" s="87"/>
    </row>
    <row r="109" spans="1:8" ht="15.75" customHeight="1" thickBot="1">
      <c r="A109" s="329"/>
      <c r="B109" s="96"/>
      <c r="C109" s="111">
        <v>2</v>
      </c>
      <c r="D109" s="112">
        <v>332</v>
      </c>
      <c r="E109" s="118">
        <v>156</v>
      </c>
      <c r="F109" s="135">
        <v>488</v>
      </c>
      <c r="G109" s="125">
        <v>8</v>
      </c>
      <c r="H109" s="87"/>
    </row>
    <row r="110" spans="1:8" ht="15.75" customHeight="1">
      <c r="A110" s="329"/>
      <c r="B110" s="97" t="s">
        <v>290</v>
      </c>
      <c r="C110" s="106">
        <v>1</v>
      </c>
      <c r="D110" s="99">
        <v>369</v>
      </c>
      <c r="E110" s="117">
        <v>167</v>
      </c>
      <c r="F110" s="133">
        <v>536</v>
      </c>
      <c r="G110" s="124">
        <v>5</v>
      </c>
      <c r="H110" s="18"/>
    </row>
    <row r="111" spans="1:8" ht="15.75" customHeight="1" thickBot="1">
      <c r="A111" s="329"/>
      <c r="B111" s="96"/>
      <c r="C111" s="107">
        <v>2</v>
      </c>
      <c r="D111" s="100">
        <v>338</v>
      </c>
      <c r="E111" s="119">
        <v>173</v>
      </c>
      <c r="F111" s="134">
        <v>511</v>
      </c>
      <c r="G111" s="126">
        <v>1</v>
      </c>
      <c r="H111" s="18"/>
    </row>
    <row r="112" spans="1:8" ht="15.75" customHeight="1" thickBot="1" thickTop="1">
      <c r="A112" s="329"/>
      <c r="B112" s="102" t="s">
        <v>22</v>
      </c>
      <c r="C112" s="108"/>
      <c r="D112" s="98">
        <f>D104+D105+D106+D107+D108+D109+D110+D111</f>
        <v>2880</v>
      </c>
      <c r="E112" s="109">
        <f>E104+E105+E106+E107+E108+E109+E110+E111</f>
        <v>1426</v>
      </c>
      <c r="F112" s="132">
        <f>F104+F105+F106+F107+F108+F109+F110+F111</f>
        <v>4306</v>
      </c>
      <c r="G112" s="127">
        <f>G104+G105+G106+G107+G108+G109+G110+G111</f>
        <v>32</v>
      </c>
      <c r="H112" s="110">
        <f>F112</f>
        <v>4306</v>
      </c>
    </row>
    <row r="113" ht="15.75" customHeight="1" thickBot="1">
      <c r="A113" s="329"/>
    </row>
    <row r="114" spans="1:8" ht="15.75" customHeight="1" thickBot="1">
      <c r="A114" s="329">
        <v>11</v>
      </c>
      <c r="B114" s="101" t="s">
        <v>89</v>
      </c>
      <c r="C114" s="103" t="s">
        <v>17</v>
      </c>
      <c r="D114" s="92" t="s">
        <v>18</v>
      </c>
      <c r="E114" s="114" t="s">
        <v>19</v>
      </c>
      <c r="F114" s="128" t="s">
        <v>20</v>
      </c>
      <c r="G114" s="120" t="s">
        <v>21</v>
      </c>
      <c r="H114" s="87"/>
    </row>
    <row r="115" spans="1:8" ht="15.75" customHeight="1">
      <c r="A115" s="329"/>
      <c r="B115" s="94" t="s">
        <v>90</v>
      </c>
      <c r="C115" s="104">
        <v>1</v>
      </c>
      <c r="D115" s="95">
        <v>389</v>
      </c>
      <c r="E115" s="115">
        <v>154</v>
      </c>
      <c r="F115" s="129">
        <v>543</v>
      </c>
      <c r="G115" s="515">
        <v>5</v>
      </c>
      <c r="H115" s="87"/>
    </row>
    <row r="116" spans="1:8" ht="15.75" customHeight="1" thickBot="1">
      <c r="A116" s="329"/>
      <c r="B116" s="96"/>
      <c r="C116" s="105">
        <v>2</v>
      </c>
      <c r="D116" s="91">
        <v>357</v>
      </c>
      <c r="E116" s="116">
        <v>191</v>
      </c>
      <c r="F116" s="130">
        <v>548</v>
      </c>
      <c r="G116" s="123">
        <v>4</v>
      </c>
      <c r="H116" s="87"/>
    </row>
    <row r="117" spans="1:8" ht="15.75" customHeight="1">
      <c r="A117" s="329"/>
      <c r="B117" s="97" t="s">
        <v>91</v>
      </c>
      <c r="C117" s="104">
        <v>1</v>
      </c>
      <c r="D117" s="95">
        <v>360</v>
      </c>
      <c r="E117" s="115">
        <v>177</v>
      </c>
      <c r="F117" s="129">
        <v>537</v>
      </c>
      <c r="G117" s="515">
        <v>1</v>
      </c>
      <c r="H117" s="87"/>
    </row>
    <row r="118" spans="1:8" ht="15.75" customHeight="1" thickBot="1">
      <c r="A118" s="329"/>
      <c r="B118" s="96"/>
      <c r="C118" s="105">
        <v>2</v>
      </c>
      <c r="D118" s="91">
        <v>356</v>
      </c>
      <c r="E118" s="116">
        <v>211</v>
      </c>
      <c r="F118" s="130">
        <v>567</v>
      </c>
      <c r="G118" s="123">
        <v>0</v>
      </c>
      <c r="H118" s="87"/>
    </row>
    <row r="119" spans="1:8" ht="15.75" customHeight="1">
      <c r="A119" s="329"/>
      <c r="B119" s="97" t="s">
        <v>92</v>
      </c>
      <c r="C119" s="106">
        <v>1</v>
      </c>
      <c r="D119" s="99">
        <v>375</v>
      </c>
      <c r="E119" s="117">
        <v>164</v>
      </c>
      <c r="F119" s="129">
        <v>539</v>
      </c>
      <c r="G119" s="124">
        <v>6</v>
      </c>
      <c r="H119" s="87"/>
    </row>
    <row r="120" spans="1:8" ht="15.75" customHeight="1" thickBot="1">
      <c r="A120" s="329"/>
      <c r="B120" s="96"/>
      <c r="C120" s="111">
        <v>2</v>
      </c>
      <c r="D120" s="112">
        <v>376</v>
      </c>
      <c r="E120" s="118">
        <v>176</v>
      </c>
      <c r="F120" s="131">
        <v>552</v>
      </c>
      <c r="G120" s="125">
        <v>4</v>
      </c>
      <c r="H120" s="87"/>
    </row>
    <row r="121" spans="1:8" ht="15.75" customHeight="1">
      <c r="A121" s="329"/>
      <c r="B121" s="97" t="s">
        <v>234</v>
      </c>
      <c r="C121" s="106">
        <v>1</v>
      </c>
      <c r="D121" s="99">
        <v>354</v>
      </c>
      <c r="E121" s="117">
        <v>146</v>
      </c>
      <c r="F121" s="129">
        <v>500</v>
      </c>
      <c r="G121" s="124">
        <v>6</v>
      </c>
      <c r="H121" s="18"/>
    </row>
    <row r="122" spans="1:8" ht="15.75" customHeight="1" thickBot="1">
      <c r="A122" s="329"/>
      <c r="B122" s="96"/>
      <c r="C122" s="107">
        <v>2</v>
      </c>
      <c r="D122" s="100">
        <v>351</v>
      </c>
      <c r="E122" s="119">
        <v>167</v>
      </c>
      <c r="F122" s="130">
        <v>518</v>
      </c>
      <c r="G122" s="126">
        <v>4</v>
      </c>
      <c r="H122" s="18"/>
    </row>
    <row r="123" spans="1:8" ht="15.75" customHeight="1" thickBot="1" thickTop="1">
      <c r="A123" s="329"/>
      <c r="B123" s="102" t="s">
        <v>22</v>
      </c>
      <c r="C123" s="108"/>
      <c r="D123" s="98">
        <f>D115+D116+D117+D118+D119+D120+D121+D122</f>
        <v>2918</v>
      </c>
      <c r="E123" s="109">
        <f>E115+E116+E117+E118+E119+E120+E121+E122</f>
        <v>1386</v>
      </c>
      <c r="F123" s="132">
        <f>F115+F116+F117+F118+F119+F120+F121+F122</f>
        <v>4304</v>
      </c>
      <c r="G123" s="127">
        <f>G115+G116+G117+G118+G119+G120+G121+G122</f>
        <v>30</v>
      </c>
      <c r="H123" s="110">
        <f>F123</f>
        <v>4304</v>
      </c>
    </row>
    <row r="124" spans="1:8" ht="15.75" customHeight="1" thickBot="1">
      <c r="A124" s="329"/>
      <c r="H124" s="89"/>
    </row>
    <row r="125" spans="1:8" ht="15.75" customHeight="1" thickBot="1">
      <c r="A125" s="329">
        <v>12</v>
      </c>
      <c r="B125" s="514" t="s">
        <v>253</v>
      </c>
      <c r="C125" s="103" t="s">
        <v>17</v>
      </c>
      <c r="D125" s="92" t="s">
        <v>18</v>
      </c>
      <c r="E125" s="114" t="s">
        <v>19</v>
      </c>
      <c r="F125" s="128" t="s">
        <v>20</v>
      </c>
      <c r="G125" s="120" t="s">
        <v>21</v>
      </c>
      <c r="H125" s="87"/>
    </row>
    <row r="126" spans="1:8" ht="15.75" customHeight="1">
      <c r="A126" s="329"/>
      <c r="B126" s="94" t="s">
        <v>318</v>
      </c>
      <c r="C126" s="104">
        <v>1</v>
      </c>
      <c r="D126" s="95">
        <v>340</v>
      </c>
      <c r="E126" s="115">
        <v>169</v>
      </c>
      <c r="F126" s="129">
        <v>509</v>
      </c>
      <c r="G126" s="515">
        <v>6</v>
      </c>
      <c r="H126" s="87"/>
    </row>
    <row r="127" spans="1:8" ht="15.75" customHeight="1" thickBot="1">
      <c r="A127" s="329"/>
      <c r="B127" s="96"/>
      <c r="C127" s="105">
        <v>2</v>
      </c>
      <c r="D127" s="91">
        <v>370</v>
      </c>
      <c r="E127" s="116">
        <v>180</v>
      </c>
      <c r="F127" s="130">
        <v>550</v>
      </c>
      <c r="G127" s="123">
        <v>4</v>
      </c>
      <c r="H127" s="87"/>
    </row>
    <row r="128" spans="1:8" ht="15.75" customHeight="1">
      <c r="A128" s="329"/>
      <c r="B128" s="97" t="s">
        <v>254</v>
      </c>
      <c r="C128" s="104">
        <v>1</v>
      </c>
      <c r="D128" s="95">
        <v>366</v>
      </c>
      <c r="E128" s="115">
        <v>169</v>
      </c>
      <c r="F128" s="129">
        <v>535</v>
      </c>
      <c r="G128" s="515">
        <v>4</v>
      </c>
      <c r="H128" s="87"/>
    </row>
    <row r="129" spans="1:8" ht="15.75" customHeight="1" thickBot="1">
      <c r="A129" s="329"/>
      <c r="B129" s="96"/>
      <c r="C129" s="105">
        <v>2</v>
      </c>
      <c r="D129" s="91">
        <v>351</v>
      </c>
      <c r="E129" s="116">
        <v>143</v>
      </c>
      <c r="F129" s="130">
        <v>494</v>
      </c>
      <c r="G129" s="123">
        <v>10</v>
      </c>
      <c r="H129" s="87"/>
    </row>
    <row r="130" spans="1:8" ht="15.75" customHeight="1">
      <c r="A130" s="329"/>
      <c r="B130" s="97" t="s">
        <v>316</v>
      </c>
      <c r="C130" s="106">
        <v>1</v>
      </c>
      <c r="D130" s="99">
        <v>350</v>
      </c>
      <c r="E130" s="117">
        <v>159</v>
      </c>
      <c r="F130" s="129">
        <v>509</v>
      </c>
      <c r="G130" s="124">
        <v>5</v>
      </c>
      <c r="H130" s="87"/>
    </row>
    <row r="131" spans="1:8" ht="15.75" customHeight="1" thickBot="1">
      <c r="A131" s="329"/>
      <c r="B131" s="96"/>
      <c r="C131" s="111">
        <v>2</v>
      </c>
      <c r="D131" s="112">
        <v>367</v>
      </c>
      <c r="E131" s="118">
        <v>172</v>
      </c>
      <c r="F131" s="131">
        <v>539</v>
      </c>
      <c r="G131" s="125">
        <v>7</v>
      </c>
      <c r="H131" s="87"/>
    </row>
    <row r="132" spans="1:8" ht="15.75" customHeight="1">
      <c r="A132" s="329"/>
      <c r="B132" s="97" t="s">
        <v>317</v>
      </c>
      <c r="C132" s="106">
        <v>1</v>
      </c>
      <c r="D132" s="99">
        <v>388</v>
      </c>
      <c r="E132" s="117">
        <v>203</v>
      </c>
      <c r="F132" s="129">
        <v>591</v>
      </c>
      <c r="G132" s="124">
        <v>1</v>
      </c>
      <c r="H132" s="18"/>
    </row>
    <row r="133" spans="1:8" ht="15.75" customHeight="1" thickBot="1">
      <c r="A133" s="329"/>
      <c r="B133" s="96"/>
      <c r="C133" s="107">
        <v>2</v>
      </c>
      <c r="D133" s="100">
        <v>380</v>
      </c>
      <c r="E133" s="119">
        <v>196</v>
      </c>
      <c r="F133" s="130">
        <v>576</v>
      </c>
      <c r="G133" s="126">
        <v>2</v>
      </c>
      <c r="H133" s="18"/>
    </row>
    <row r="134" spans="1:8" ht="15.75" customHeight="1" thickBot="1" thickTop="1">
      <c r="A134" s="329"/>
      <c r="B134" s="102" t="s">
        <v>22</v>
      </c>
      <c r="C134" s="108"/>
      <c r="D134" s="98">
        <f>D126+D127+D128+D129+D130+D131+D132+D133</f>
        <v>2912</v>
      </c>
      <c r="E134" s="109">
        <f>E126+E127+E128+E129+E130+E131+E132+E133</f>
        <v>1391</v>
      </c>
      <c r="F134" s="132">
        <f>F126+F127+F128+F129+F130+F131+F132+F133</f>
        <v>4303</v>
      </c>
      <c r="G134" s="127">
        <f>G126+G127+G128+G129+G130+G131+G132+G133</f>
        <v>39</v>
      </c>
      <c r="H134" s="110">
        <f>F134</f>
        <v>4303</v>
      </c>
    </row>
    <row r="135" spans="1:8" ht="15.75" customHeight="1" thickBot="1">
      <c r="A135" s="329"/>
      <c r="H135" s="89"/>
    </row>
    <row r="136" spans="1:8" ht="15.75" customHeight="1" thickBot="1">
      <c r="A136" s="329">
        <v>13</v>
      </c>
      <c r="B136" s="101" t="s">
        <v>95</v>
      </c>
      <c r="C136" s="103" t="s">
        <v>17</v>
      </c>
      <c r="D136" s="92" t="s">
        <v>18</v>
      </c>
      <c r="E136" s="114" t="s">
        <v>19</v>
      </c>
      <c r="F136" s="128" t="s">
        <v>20</v>
      </c>
      <c r="G136" s="120" t="s">
        <v>21</v>
      </c>
      <c r="H136" s="87"/>
    </row>
    <row r="137" spans="1:8" ht="15.75" customHeight="1">
      <c r="A137" s="329"/>
      <c r="B137" s="94" t="s">
        <v>100</v>
      </c>
      <c r="C137" s="104">
        <v>1</v>
      </c>
      <c r="D137" s="95">
        <v>362</v>
      </c>
      <c r="E137" s="115">
        <v>174</v>
      </c>
      <c r="F137" s="129">
        <v>536</v>
      </c>
      <c r="G137" s="515">
        <v>4</v>
      </c>
      <c r="H137" s="87"/>
    </row>
    <row r="138" spans="1:8" ht="15.75" customHeight="1" thickBot="1">
      <c r="A138" s="329"/>
      <c r="B138" s="96"/>
      <c r="C138" s="105">
        <v>2</v>
      </c>
      <c r="D138" s="91">
        <v>367</v>
      </c>
      <c r="E138" s="116">
        <v>181</v>
      </c>
      <c r="F138" s="130">
        <v>548</v>
      </c>
      <c r="G138" s="123">
        <v>3</v>
      </c>
      <c r="H138" s="87"/>
    </row>
    <row r="139" spans="1:8" ht="15.75" customHeight="1">
      <c r="A139" s="329"/>
      <c r="B139" s="97" t="s">
        <v>101</v>
      </c>
      <c r="C139" s="104">
        <v>1</v>
      </c>
      <c r="D139" s="95">
        <v>351</v>
      </c>
      <c r="E139" s="115">
        <v>170</v>
      </c>
      <c r="F139" s="129">
        <v>521</v>
      </c>
      <c r="G139" s="515">
        <v>4</v>
      </c>
      <c r="H139" s="87"/>
    </row>
    <row r="140" spans="1:8" ht="15.75" customHeight="1" thickBot="1">
      <c r="A140" s="329"/>
      <c r="B140" s="96"/>
      <c r="C140" s="105">
        <v>2</v>
      </c>
      <c r="D140" s="91">
        <v>345</v>
      </c>
      <c r="E140" s="116">
        <v>217</v>
      </c>
      <c r="F140" s="130">
        <v>562</v>
      </c>
      <c r="G140" s="123">
        <v>4</v>
      </c>
      <c r="H140" s="87"/>
    </row>
    <row r="141" spans="1:8" ht="15.75" customHeight="1">
      <c r="A141" s="329"/>
      <c r="B141" s="97" t="s">
        <v>102</v>
      </c>
      <c r="C141" s="106">
        <v>1</v>
      </c>
      <c r="D141" s="99">
        <v>374</v>
      </c>
      <c r="E141" s="117">
        <v>197</v>
      </c>
      <c r="F141" s="133">
        <v>571</v>
      </c>
      <c r="G141" s="124">
        <v>7</v>
      </c>
      <c r="H141" s="87"/>
    </row>
    <row r="142" spans="1:8" ht="15.75" customHeight="1" thickBot="1">
      <c r="A142" s="329"/>
      <c r="B142" s="96"/>
      <c r="C142" s="111">
        <v>2</v>
      </c>
      <c r="D142" s="112">
        <v>353</v>
      </c>
      <c r="E142" s="118">
        <v>150</v>
      </c>
      <c r="F142" s="135">
        <v>503</v>
      </c>
      <c r="G142" s="125">
        <v>5</v>
      </c>
      <c r="H142" s="87"/>
    </row>
    <row r="143" spans="1:8" ht="15.75" customHeight="1">
      <c r="A143" s="329"/>
      <c r="B143" s="97" t="s">
        <v>103</v>
      </c>
      <c r="C143" s="106">
        <v>1</v>
      </c>
      <c r="D143" s="99">
        <v>346</v>
      </c>
      <c r="E143" s="117">
        <v>156</v>
      </c>
      <c r="F143" s="133">
        <v>502</v>
      </c>
      <c r="G143" s="124">
        <v>6</v>
      </c>
      <c r="H143" s="18"/>
    </row>
    <row r="144" spans="1:8" ht="15.75" customHeight="1" thickBot="1">
      <c r="A144" s="329"/>
      <c r="B144" s="96"/>
      <c r="C144" s="107">
        <v>2</v>
      </c>
      <c r="D144" s="100">
        <v>374</v>
      </c>
      <c r="E144" s="119">
        <v>165</v>
      </c>
      <c r="F144" s="134">
        <v>539</v>
      </c>
      <c r="G144" s="126">
        <v>7</v>
      </c>
      <c r="H144" s="18"/>
    </row>
    <row r="145" spans="1:8" ht="15.75" customHeight="1" thickBot="1" thickTop="1">
      <c r="A145" s="329"/>
      <c r="B145" s="102" t="s">
        <v>22</v>
      </c>
      <c r="C145" s="108"/>
      <c r="D145" s="98">
        <f>D137+D138+D139+D140+D141+D142+D143+D144</f>
        <v>2872</v>
      </c>
      <c r="E145" s="109">
        <f>E137+E138+E139+E140+E141+E142+E143+E144</f>
        <v>1410</v>
      </c>
      <c r="F145" s="132">
        <f>F137+F138+F139+F140+F141+F142+F143+F144</f>
        <v>4282</v>
      </c>
      <c r="G145" s="127">
        <f>G137+G138+G139+G140+G141+G142+G143+G144</f>
        <v>40</v>
      </c>
      <c r="H145" s="110">
        <f>F145</f>
        <v>4282</v>
      </c>
    </row>
    <row r="146" spans="1:7" ht="15.75" customHeight="1" thickBot="1">
      <c r="A146" s="329"/>
      <c r="C146"/>
      <c r="D146"/>
      <c r="E146"/>
      <c r="F146"/>
      <c r="G146"/>
    </row>
    <row r="147" spans="1:8" ht="15.75" customHeight="1" thickBot="1">
      <c r="A147" s="329">
        <v>14</v>
      </c>
      <c r="B147" s="514" t="s">
        <v>264</v>
      </c>
      <c r="C147" s="103" t="s">
        <v>17</v>
      </c>
      <c r="D147" s="92" t="s">
        <v>18</v>
      </c>
      <c r="E147" s="92" t="s">
        <v>19</v>
      </c>
      <c r="F147" s="92" t="s">
        <v>20</v>
      </c>
      <c r="G147" s="93" t="s">
        <v>21</v>
      </c>
      <c r="H147" s="87"/>
    </row>
    <row r="148" spans="1:8" ht="15.75" customHeight="1">
      <c r="A148" s="329"/>
      <c r="B148" s="94" t="s">
        <v>265</v>
      </c>
      <c r="C148" s="104">
        <v>1</v>
      </c>
      <c r="D148" s="95">
        <v>367</v>
      </c>
      <c r="E148" s="115">
        <v>142</v>
      </c>
      <c r="F148" s="129">
        <v>509</v>
      </c>
      <c r="G148" s="515">
        <v>8</v>
      </c>
      <c r="H148" s="87"/>
    </row>
    <row r="149" spans="1:8" ht="15.75" customHeight="1" thickBot="1">
      <c r="A149" s="329"/>
      <c r="B149" s="96"/>
      <c r="C149" s="105">
        <v>2</v>
      </c>
      <c r="D149" s="91">
        <v>351</v>
      </c>
      <c r="E149" s="116">
        <v>179</v>
      </c>
      <c r="F149" s="130">
        <v>530</v>
      </c>
      <c r="G149" s="123">
        <v>3</v>
      </c>
      <c r="H149" s="87"/>
    </row>
    <row r="150" spans="1:8" ht="15.75" customHeight="1">
      <c r="A150" s="329"/>
      <c r="B150" s="97" t="s">
        <v>267</v>
      </c>
      <c r="C150" s="104">
        <v>1</v>
      </c>
      <c r="D150" s="95">
        <v>344</v>
      </c>
      <c r="E150" s="115">
        <v>190</v>
      </c>
      <c r="F150" s="129">
        <v>534</v>
      </c>
      <c r="G150" s="515">
        <v>4</v>
      </c>
      <c r="H150" s="87"/>
    </row>
    <row r="151" spans="1:8" ht="15.75" customHeight="1" thickBot="1">
      <c r="A151" s="329"/>
      <c r="B151" s="96"/>
      <c r="C151" s="105">
        <v>2</v>
      </c>
      <c r="D151" s="91">
        <v>361</v>
      </c>
      <c r="E151" s="116">
        <v>169</v>
      </c>
      <c r="F151" s="130">
        <v>530</v>
      </c>
      <c r="G151" s="123">
        <v>3</v>
      </c>
      <c r="H151" s="87"/>
    </row>
    <row r="152" spans="1:8" ht="15.75" customHeight="1">
      <c r="A152" s="329"/>
      <c r="B152" s="97" t="s">
        <v>266</v>
      </c>
      <c r="C152" s="106">
        <v>1</v>
      </c>
      <c r="D152" s="99">
        <v>366</v>
      </c>
      <c r="E152" s="117">
        <v>207</v>
      </c>
      <c r="F152" s="129">
        <v>573</v>
      </c>
      <c r="G152" s="124">
        <v>4</v>
      </c>
      <c r="H152" s="87"/>
    </row>
    <row r="153" spans="1:8" ht="15.75" customHeight="1" thickBot="1">
      <c r="A153" s="329"/>
      <c r="B153" s="96"/>
      <c r="C153" s="111">
        <v>2</v>
      </c>
      <c r="D153" s="112">
        <v>367</v>
      </c>
      <c r="E153" s="118">
        <v>168</v>
      </c>
      <c r="F153" s="131">
        <v>535</v>
      </c>
      <c r="G153" s="125">
        <v>6</v>
      </c>
      <c r="H153" s="87"/>
    </row>
    <row r="154" spans="1:8" ht="15.75" customHeight="1">
      <c r="A154" s="329"/>
      <c r="B154" s="97" t="s">
        <v>268</v>
      </c>
      <c r="C154" s="106">
        <v>1</v>
      </c>
      <c r="D154" s="99">
        <v>341</v>
      </c>
      <c r="E154" s="117">
        <v>150</v>
      </c>
      <c r="F154" s="129">
        <v>491</v>
      </c>
      <c r="G154" s="124">
        <v>3</v>
      </c>
      <c r="H154" s="18"/>
    </row>
    <row r="155" spans="1:8" ht="15.75" customHeight="1" thickBot="1">
      <c r="A155" s="329"/>
      <c r="B155" s="96"/>
      <c r="C155" s="107">
        <v>2</v>
      </c>
      <c r="D155" s="100">
        <v>359</v>
      </c>
      <c r="E155" s="119">
        <v>178</v>
      </c>
      <c r="F155" s="130">
        <v>537</v>
      </c>
      <c r="G155" s="126">
        <v>6</v>
      </c>
      <c r="H155" s="18"/>
    </row>
    <row r="156" spans="1:8" ht="15.75" customHeight="1" thickBot="1" thickTop="1">
      <c r="A156" s="329"/>
      <c r="B156" s="102" t="s">
        <v>22</v>
      </c>
      <c r="C156" s="108"/>
      <c r="D156" s="98">
        <f>D148+D149+D150+D151+D152+D153+D154+D155</f>
        <v>2856</v>
      </c>
      <c r="E156" s="109">
        <f>E148+E149+E150+E151+E152+E153+E154+E155</f>
        <v>1383</v>
      </c>
      <c r="F156" s="132">
        <f>F148+F149+F150+F151+F152+F153+F154+F155</f>
        <v>4239</v>
      </c>
      <c r="G156" s="127">
        <f>G148+G149+G150+G151+G152+G153+G154+G155</f>
        <v>37</v>
      </c>
      <c r="H156" s="110">
        <f>F156</f>
        <v>4239</v>
      </c>
    </row>
    <row r="157" spans="1:8" ht="15.75" customHeight="1" thickBot="1">
      <c r="A157" s="329"/>
      <c r="H157" s="89"/>
    </row>
    <row r="158" spans="1:8" ht="15.75" customHeight="1" thickBot="1">
      <c r="A158" s="329">
        <v>15</v>
      </c>
      <c r="B158" s="514" t="s">
        <v>300</v>
      </c>
      <c r="C158" s="103" t="s">
        <v>17</v>
      </c>
      <c r="D158" s="92" t="s">
        <v>18</v>
      </c>
      <c r="E158" s="114" t="s">
        <v>19</v>
      </c>
      <c r="F158" s="128" t="s">
        <v>20</v>
      </c>
      <c r="G158" s="120" t="s">
        <v>21</v>
      </c>
      <c r="H158" s="87"/>
    </row>
    <row r="159" spans="1:8" ht="15.75" customHeight="1">
      <c r="A159" s="329"/>
      <c r="B159" s="94" t="s">
        <v>301</v>
      </c>
      <c r="C159" s="104">
        <v>1</v>
      </c>
      <c r="D159" s="95">
        <v>352</v>
      </c>
      <c r="E159" s="115">
        <v>189</v>
      </c>
      <c r="F159" s="129">
        <v>541</v>
      </c>
      <c r="G159" s="121">
        <v>7</v>
      </c>
      <c r="H159" s="87"/>
    </row>
    <row r="160" spans="1:8" ht="15.75" customHeight="1" thickBot="1">
      <c r="A160" s="329"/>
      <c r="B160" s="96"/>
      <c r="C160" s="105">
        <v>2</v>
      </c>
      <c r="D160" s="91">
        <v>341</v>
      </c>
      <c r="E160" s="116">
        <v>166</v>
      </c>
      <c r="F160" s="130">
        <v>507</v>
      </c>
      <c r="G160" s="122">
        <v>6</v>
      </c>
      <c r="H160" s="87"/>
    </row>
    <row r="161" spans="1:8" ht="15.75" customHeight="1">
      <c r="A161" s="329"/>
      <c r="B161" s="97" t="s">
        <v>302</v>
      </c>
      <c r="C161" s="104">
        <v>1</v>
      </c>
      <c r="D161" s="95">
        <v>346</v>
      </c>
      <c r="E161" s="115">
        <v>183</v>
      </c>
      <c r="F161" s="129">
        <v>529</v>
      </c>
      <c r="G161" s="121">
        <v>6</v>
      </c>
      <c r="H161" s="87"/>
    </row>
    <row r="162" spans="1:8" ht="15.75" customHeight="1" thickBot="1">
      <c r="A162" s="329"/>
      <c r="B162" s="96"/>
      <c r="C162" s="105">
        <v>2</v>
      </c>
      <c r="D162" s="91">
        <v>356</v>
      </c>
      <c r="E162" s="116">
        <v>211</v>
      </c>
      <c r="F162" s="130">
        <v>567</v>
      </c>
      <c r="G162" s="123">
        <v>3</v>
      </c>
      <c r="H162" s="87"/>
    </row>
    <row r="163" spans="1:8" ht="15.75" customHeight="1">
      <c r="A163" s="329"/>
      <c r="B163" s="97" t="s">
        <v>303</v>
      </c>
      <c r="C163" s="106">
        <v>1</v>
      </c>
      <c r="D163" s="99">
        <v>329</v>
      </c>
      <c r="E163" s="117">
        <v>212</v>
      </c>
      <c r="F163" s="133">
        <v>541</v>
      </c>
      <c r="G163" s="124">
        <v>2</v>
      </c>
      <c r="H163" s="87"/>
    </row>
    <row r="164" spans="1:8" ht="15.75" customHeight="1" thickBot="1">
      <c r="A164" s="329"/>
      <c r="B164" s="96"/>
      <c r="C164" s="111">
        <v>2</v>
      </c>
      <c r="D164" s="112">
        <v>357</v>
      </c>
      <c r="E164" s="118">
        <v>178</v>
      </c>
      <c r="F164" s="135">
        <v>535</v>
      </c>
      <c r="G164" s="125">
        <v>1</v>
      </c>
      <c r="H164" s="87"/>
    </row>
    <row r="165" spans="1:8" ht="15.75" customHeight="1">
      <c r="A165" s="329"/>
      <c r="B165" s="97" t="s">
        <v>304</v>
      </c>
      <c r="C165" s="106">
        <v>1</v>
      </c>
      <c r="D165" s="99">
        <v>348</v>
      </c>
      <c r="E165" s="117">
        <v>148</v>
      </c>
      <c r="F165" s="133">
        <v>496</v>
      </c>
      <c r="G165" s="124">
        <v>6</v>
      </c>
      <c r="H165" s="18"/>
    </row>
    <row r="166" spans="1:8" ht="15.75" customHeight="1" thickBot="1">
      <c r="A166" s="329"/>
      <c r="B166" s="96"/>
      <c r="C166" s="107">
        <v>2</v>
      </c>
      <c r="D166" s="100">
        <v>346</v>
      </c>
      <c r="E166" s="119">
        <v>155</v>
      </c>
      <c r="F166" s="134">
        <v>501</v>
      </c>
      <c r="G166" s="126">
        <v>8</v>
      </c>
      <c r="H166" s="18"/>
    </row>
    <row r="167" spans="1:8" ht="15.75" customHeight="1" thickBot="1" thickTop="1">
      <c r="A167" s="329"/>
      <c r="B167" s="102" t="s">
        <v>22</v>
      </c>
      <c r="C167" s="108"/>
      <c r="D167" s="98">
        <f>D159+D160+D161+D162+D163+D164+D165+D166</f>
        <v>2775</v>
      </c>
      <c r="E167" s="109">
        <f>E159+E160+E161+E162+E163+E164+E165+E166</f>
        <v>1442</v>
      </c>
      <c r="F167" s="132">
        <f>F159+F160+F161+F162+F163+F164+F165+F166</f>
        <v>4217</v>
      </c>
      <c r="G167" s="127">
        <f>G159+G160+G161+G162+G163+G164+G165+G166</f>
        <v>39</v>
      </c>
      <c r="H167" s="110">
        <f>F167</f>
        <v>4217</v>
      </c>
    </row>
    <row r="168" ht="15.75" customHeight="1" thickBot="1">
      <c r="A168" s="329"/>
    </row>
    <row r="169" spans="1:8" ht="15.75" customHeight="1" thickBot="1">
      <c r="A169" s="329">
        <v>16</v>
      </c>
      <c r="B169" s="514" t="s">
        <v>269</v>
      </c>
      <c r="C169" s="103" t="s">
        <v>17</v>
      </c>
      <c r="D169" s="92" t="s">
        <v>18</v>
      </c>
      <c r="E169" s="114" t="s">
        <v>19</v>
      </c>
      <c r="F169" s="128" t="s">
        <v>20</v>
      </c>
      <c r="G169" s="120" t="s">
        <v>21</v>
      </c>
      <c r="H169" s="87"/>
    </row>
    <row r="170" spans="1:8" ht="15.75" customHeight="1">
      <c r="A170" s="329"/>
      <c r="B170" s="94" t="s">
        <v>270</v>
      </c>
      <c r="C170" s="104">
        <v>1</v>
      </c>
      <c r="D170" s="95">
        <v>369</v>
      </c>
      <c r="E170" s="115">
        <v>162</v>
      </c>
      <c r="F170" s="129">
        <v>531</v>
      </c>
      <c r="G170" s="515">
        <v>6</v>
      </c>
      <c r="H170" s="87"/>
    </row>
    <row r="171" spans="1:8" ht="15.75" customHeight="1" thickBot="1">
      <c r="A171" s="329"/>
      <c r="B171" s="96"/>
      <c r="C171" s="105">
        <v>2</v>
      </c>
      <c r="D171" s="522">
        <v>360</v>
      </c>
      <c r="E171" s="522">
        <v>189</v>
      </c>
      <c r="F171" s="522">
        <v>549</v>
      </c>
      <c r="G171" s="544">
        <v>9</v>
      </c>
      <c r="H171" s="87"/>
    </row>
    <row r="172" spans="1:8" ht="15.75" customHeight="1">
      <c r="A172" s="329"/>
      <c r="B172" s="97" t="s">
        <v>271</v>
      </c>
      <c r="C172" s="104">
        <v>1</v>
      </c>
      <c r="D172" s="95">
        <v>375</v>
      </c>
      <c r="E172" s="115">
        <v>189</v>
      </c>
      <c r="F172" s="129">
        <v>564</v>
      </c>
      <c r="G172" s="515">
        <v>5</v>
      </c>
      <c r="H172" s="87"/>
    </row>
    <row r="173" spans="1:8" ht="15.75" customHeight="1" thickBot="1">
      <c r="A173" s="329"/>
      <c r="B173" s="96"/>
      <c r="C173" s="105">
        <v>2</v>
      </c>
      <c r="D173" s="91">
        <v>362</v>
      </c>
      <c r="E173" s="116">
        <v>178</v>
      </c>
      <c r="F173" s="130">
        <v>540</v>
      </c>
      <c r="G173" s="123">
        <v>7</v>
      </c>
      <c r="H173" s="87"/>
    </row>
    <row r="174" spans="1:8" ht="15.75" customHeight="1">
      <c r="A174" s="329"/>
      <c r="B174" s="97" t="s">
        <v>272</v>
      </c>
      <c r="C174" s="106">
        <v>1</v>
      </c>
      <c r="D174" s="99">
        <v>327</v>
      </c>
      <c r="E174" s="117">
        <v>183</v>
      </c>
      <c r="F174" s="133">
        <v>510</v>
      </c>
      <c r="G174" s="124">
        <v>3</v>
      </c>
      <c r="H174" s="87"/>
    </row>
    <row r="175" spans="1:8" ht="15.75" customHeight="1" thickBot="1">
      <c r="A175" s="329"/>
      <c r="B175" s="96"/>
      <c r="C175" s="111">
        <v>2</v>
      </c>
      <c r="D175" s="112">
        <v>365</v>
      </c>
      <c r="E175" s="118">
        <v>182</v>
      </c>
      <c r="F175" s="135">
        <v>547</v>
      </c>
      <c r="G175" s="125">
        <v>2</v>
      </c>
      <c r="H175" s="87"/>
    </row>
    <row r="176" spans="1:8" ht="15.75" customHeight="1">
      <c r="A176" s="329"/>
      <c r="B176" s="97" t="s">
        <v>273</v>
      </c>
      <c r="C176" s="106">
        <v>1</v>
      </c>
      <c r="D176" s="99">
        <v>356</v>
      </c>
      <c r="E176" s="117">
        <v>146</v>
      </c>
      <c r="F176" s="133">
        <v>502</v>
      </c>
      <c r="G176" s="124">
        <v>14</v>
      </c>
      <c r="H176" s="18"/>
    </row>
    <row r="177" spans="1:8" ht="15.75" customHeight="1" thickBot="1">
      <c r="A177" s="329"/>
      <c r="B177" s="96"/>
      <c r="C177" s="107">
        <v>2</v>
      </c>
      <c r="D177" s="100">
        <v>343</v>
      </c>
      <c r="E177" s="119">
        <v>105</v>
      </c>
      <c r="F177" s="134">
        <v>448</v>
      </c>
      <c r="G177" s="126">
        <v>17</v>
      </c>
      <c r="H177" s="18"/>
    </row>
    <row r="178" spans="1:8" ht="15.75" customHeight="1" thickBot="1" thickTop="1">
      <c r="A178" s="329"/>
      <c r="B178" s="102" t="s">
        <v>22</v>
      </c>
      <c r="C178" s="108"/>
      <c r="D178" s="98">
        <f>D170+D171+D172+D173+D174+D175+D176+D177</f>
        <v>2857</v>
      </c>
      <c r="E178" s="109">
        <f>E170+E171+E172+E173+E174+E175+E176+E177</f>
        <v>1334</v>
      </c>
      <c r="F178" s="132">
        <f>F170+F171+F172+F173+F174+F175+F176+F177</f>
        <v>4191</v>
      </c>
      <c r="G178" s="127">
        <f>G170+G171+G172+G173+G174+G175+G176+G177</f>
        <v>63</v>
      </c>
      <c r="H178" s="110">
        <f>F178</f>
        <v>4191</v>
      </c>
    </row>
    <row r="179" spans="1:7" ht="15.75" customHeight="1" thickBot="1">
      <c r="A179" s="329"/>
      <c r="C179"/>
      <c r="D179"/>
      <c r="E179"/>
      <c r="F179"/>
      <c r="G179"/>
    </row>
    <row r="180" spans="1:8" ht="15.75" customHeight="1" thickBot="1">
      <c r="A180" s="329">
        <v>17</v>
      </c>
      <c r="B180" s="514" t="s">
        <v>274</v>
      </c>
      <c r="C180" s="103" t="s">
        <v>17</v>
      </c>
      <c r="D180" s="92" t="s">
        <v>18</v>
      </c>
      <c r="E180" s="114" t="s">
        <v>19</v>
      </c>
      <c r="F180" s="128" t="s">
        <v>20</v>
      </c>
      <c r="G180" s="120" t="s">
        <v>21</v>
      </c>
      <c r="H180" s="87"/>
    </row>
    <row r="181" spans="1:8" ht="15.75" customHeight="1">
      <c r="A181" s="329"/>
      <c r="B181" s="94" t="s">
        <v>275</v>
      </c>
      <c r="C181" s="104">
        <v>1</v>
      </c>
      <c r="D181" s="95">
        <v>354</v>
      </c>
      <c r="E181" s="115">
        <v>185</v>
      </c>
      <c r="F181" s="129">
        <v>539</v>
      </c>
      <c r="G181" s="515">
        <v>1</v>
      </c>
      <c r="H181" s="87"/>
    </row>
    <row r="182" spans="1:8" ht="15.75" customHeight="1" thickBot="1">
      <c r="A182" s="329"/>
      <c r="B182" s="96"/>
      <c r="C182" s="105">
        <v>2</v>
      </c>
      <c r="D182" s="91">
        <v>348</v>
      </c>
      <c r="E182" s="116">
        <v>166</v>
      </c>
      <c r="F182" s="130">
        <v>514</v>
      </c>
      <c r="G182" s="123">
        <v>4</v>
      </c>
      <c r="H182" s="87"/>
    </row>
    <row r="183" spans="1:8" ht="15.75" customHeight="1">
      <c r="A183" s="329"/>
      <c r="B183" s="97" t="s">
        <v>276</v>
      </c>
      <c r="C183" s="104">
        <v>1</v>
      </c>
      <c r="D183" s="95">
        <v>350</v>
      </c>
      <c r="E183" s="115">
        <v>138</v>
      </c>
      <c r="F183" s="129">
        <v>488</v>
      </c>
      <c r="G183" s="515">
        <v>12</v>
      </c>
      <c r="H183" s="87"/>
    </row>
    <row r="184" spans="1:8" ht="15.75" customHeight="1" thickBot="1">
      <c r="A184" s="329"/>
      <c r="B184" s="96"/>
      <c r="C184" s="105">
        <v>2</v>
      </c>
      <c r="D184" s="91">
        <v>343</v>
      </c>
      <c r="E184" s="116">
        <v>181</v>
      </c>
      <c r="F184" s="130">
        <v>524</v>
      </c>
      <c r="G184" s="123">
        <v>5</v>
      </c>
      <c r="H184" s="87"/>
    </row>
    <row r="185" spans="1:8" ht="15.75" customHeight="1">
      <c r="A185" s="329"/>
      <c r="B185" s="97" t="s">
        <v>277</v>
      </c>
      <c r="C185" s="106">
        <v>1</v>
      </c>
      <c r="D185" s="99">
        <v>342</v>
      </c>
      <c r="E185" s="117">
        <v>167</v>
      </c>
      <c r="F185" s="129">
        <v>509</v>
      </c>
      <c r="G185" s="124">
        <v>10</v>
      </c>
      <c r="H185" s="87"/>
    </row>
    <row r="186" spans="1:8" ht="15.75" customHeight="1" thickBot="1">
      <c r="A186" s="329"/>
      <c r="B186" s="96"/>
      <c r="C186" s="111">
        <v>2</v>
      </c>
      <c r="D186" s="112">
        <v>346</v>
      </c>
      <c r="E186" s="118">
        <v>165</v>
      </c>
      <c r="F186" s="131">
        <v>511</v>
      </c>
      <c r="G186" s="125">
        <v>3</v>
      </c>
      <c r="H186" s="87"/>
    </row>
    <row r="187" spans="1:8" ht="15.75" customHeight="1">
      <c r="A187" s="329"/>
      <c r="B187" s="97" t="s">
        <v>278</v>
      </c>
      <c r="C187" s="106">
        <v>1</v>
      </c>
      <c r="D187" s="99">
        <v>361</v>
      </c>
      <c r="E187" s="117">
        <v>160</v>
      </c>
      <c r="F187" s="129">
        <v>521</v>
      </c>
      <c r="G187" s="124">
        <v>13</v>
      </c>
      <c r="H187" s="18"/>
    </row>
    <row r="188" spans="1:8" ht="15.75" customHeight="1" thickBot="1">
      <c r="A188" s="329"/>
      <c r="B188" s="96"/>
      <c r="C188" s="107">
        <v>2</v>
      </c>
      <c r="D188" s="100">
        <v>353</v>
      </c>
      <c r="E188" s="119">
        <v>168</v>
      </c>
      <c r="F188" s="130">
        <v>521</v>
      </c>
      <c r="G188" s="126">
        <v>13</v>
      </c>
      <c r="H188" s="18"/>
    </row>
    <row r="189" spans="1:8" ht="15.75" customHeight="1" thickBot="1" thickTop="1">
      <c r="A189" s="329"/>
      <c r="B189" s="102" t="s">
        <v>22</v>
      </c>
      <c r="C189" s="108"/>
      <c r="D189" s="98">
        <f>D181+D182+D183+D184+D185+D186+D187+D188</f>
        <v>2797</v>
      </c>
      <c r="E189" s="109">
        <f>E181+E182+E183+E184+E185+E186+E187+E188</f>
        <v>1330</v>
      </c>
      <c r="F189" s="132">
        <f>F181+F182+F183+F184+F185+F186+F187+F188</f>
        <v>4127</v>
      </c>
      <c r="G189" s="127">
        <f>G181+G182+G183+G184+G185+G186+G187+G188</f>
        <v>61</v>
      </c>
      <c r="H189" s="110">
        <f>F189</f>
        <v>4127</v>
      </c>
    </row>
    <row r="190" spans="1:8" ht="15.75" customHeight="1" thickBot="1">
      <c r="A190" s="329"/>
      <c r="H190" s="89"/>
    </row>
    <row r="191" spans="1:8" ht="15.75" customHeight="1" thickBot="1">
      <c r="A191" s="329">
        <v>18</v>
      </c>
      <c r="B191" s="101" t="s">
        <v>169</v>
      </c>
      <c r="C191" s="103" t="s">
        <v>17</v>
      </c>
      <c r="D191" s="92" t="s">
        <v>18</v>
      </c>
      <c r="E191" s="114" t="s">
        <v>19</v>
      </c>
      <c r="F191" s="128" t="s">
        <v>20</v>
      </c>
      <c r="G191" s="120" t="s">
        <v>21</v>
      </c>
      <c r="H191" s="87"/>
    </row>
    <row r="192" spans="1:8" ht="15.75" customHeight="1">
      <c r="A192" s="329"/>
      <c r="B192" s="94" t="s">
        <v>166</v>
      </c>
      <c r="C192" s="104">
        <v>1</v>
      </c>
      <c r="D192" s="95">
        <v>333</v>
      </c>
      <c r="E192" s="115">
        <v>165</v>
      </c>
      <c r="F192" s="129">
        <v>498</v>
      </c>
      <c r="G192" s="515">
        <v>17</v>
      </c>
      <c r="H192" s="87"/>
    </row>
    <row r="193" spans="1:8" ht="15.75" customHeight="1" thickBot="1">
      <c r="A193" s="329"/>
      <c r="B193" s="96"/>
      <c r="C193" s="105">
        <v>2</v>
      </c>
      <c r="D193" s="91">
        <v>374</v>
      </c>
      <c r="E193" s="116">
        <v>148</v>
      </c>
      <c r="F193" s="130">
        <v>522</v>
      </c>
      <c r="G193" s="123">
        <v>9</v>
      </c>
      <c r="H193" s="87"/>
    </row>
    <row r="194" spans="1:8" ht="15.75" customHeight="1">
      <c r="A194" s="329"/>
      <c r="B194" s="97" t="s">
        <v>167</v>
      </c>
      <c r="C194" s="104">
        <v>1</v>
      </c>
      <c r="D194" s="95">
        <v>343</v>
      </c>
      <c r="E194" s="115">
        <v>190</v>
      </c>
      <c r="F194" s="129">
        <v>533</v>
      </c>
      <c r="G194" s="515">
        <v>3</v>
      </c>
      <c r="H194" s="87"/>
    </row>
    <row r="195" spans="1:8" ht="15.75" customHeight="1" thickBot="1">
      <c r="A195" s="329"/>
      <c r="B195" s="96"/>
      <c r="C195" s="105">
        <v>2</v>
      </c>
      <c r="D195" s="91">
        <v>360</v>
      </c>
      <c r="E195" s="116">
        <v>174</v>
      </c>
      <c r="F195" s="130">
        <v>534</v>
      </c>
      <c r="G195" s="123">
        <v>3</v>
      </c>
      <c r="H195" s="87"/>
    </row>
    <row r="196" spans="1:8" ht="15.75" customHeight="1">
      <c r="A196" s="329"/>
      <c r="B196" s="97" t="s">
        <v>233</v>
      </c>
      <c r="C196" s="106">
        <v>1</v>
      </c>
      <c r="D196" s="99">
        <v>340</v>
      </c>
      <c r="E196" s="117">
        <v>154</v>
      </c>
      <c r="F196" s="133">
        <v>494</v>
      </c>
      <c r="G196" s="124">
        <v>10</v>
      </c>
      <c r="H196" s="87"/>
    </row>
    <row r="197" spans="1:8" ht="15.75" customHeight="1" thickBot="1">
      <c r="A197" s="329"/>
      <c r="B197" s="96"/>
      <c r="C197" s="111">
        <v>2</v>
      </c>
      <c r="D197" s="112">
        <v>342</v>
      </c>
      <c r="E197" s="118">
        <v>145</v>
      </c>
      <c r="F197" s="135">
        <v>487</v>
      </c>
      <c r="G197" s="125">
        <v>9</v>
      </c>
      <c r="H197" s="87"/>
    </row>
    <row r="198" spans="1:8" ht="15.75" customHeight="1">
      <c r="A198" s="329"/>
      <c r="B198" s="97" t="s">
        <v>168</v>
      </c>
      <c r="C198" s="106">
        <v>1</v>
      </c>
      <c r="D198" s="99">
        <v>350</v>
      </c>
      <c r="E198" s="117">
        <v>174</v>
      </c>
      <c r="F198" s="133">
        <v>524</v>
      </c>
      <c r="G198" s="124">
        <v>5</v>
      </c>
      <c r="H198" s="18"/>
    </row>
    <row r="199" spans="1:8" ht="15.75" customHeight="1" thickBot="1">
      <c r="A199" s="329"/>
      <c r="B199" s="96"/>
      <c r="C199" s="107">
        <v>2</v>
      </c>
      <c r="D199" s="100">
        <v>365</v>
      </c>
      <c r="E199" s="119">
        <v>147</v>
      </c>
      <c r="F199" s="134">
        <v>512</v>
      </c>
      <c r="G199" s="126">
        <v>10</v>
      </c>
      <c r="H199" s="18"/>
    </row>
    <row r="200" spans="1:8" ht="15.75" customHeight="1" thickBot="1" thickTop="1">
      <c r="A200" s="329"/>
      <c r="B200" s="102" t="s">
        <v>22</v>
      </c>
      <c r="C200" s="108"/>
      <c r="D200" s="98">
        <f>D192+D193+D194+D195+D196+D197+D198+D199</f>
        <v>2807</v>
      </c>
      <c r="E200" s="109">
        <f>E192+E193+E194+E195+E196+E197+E198+E199</f>
        <v>1297</v>
      </c>
      <c r="F200" s="132">
        <f>F192+F193+F194+F195+F196+F197+F198+F199</f>
        <v>4104</v>
      </c>
      <c r="G200" s="127">
        <f>G192+G193+G194+G195+G196+G197+G198+G199</f>
        <v>66</v>
      </c>
      <c r="H200" s="110">
        <f>F200</f>
        <v>4104</v>
      </c>
    </row>
    <row r="201" ht="15.75" customHeight="1" thickBot="1">
      <c r="A201" s="329"/>
    </row>
    <row r="202" spans="1:8" ht="15.75" customHeight="1" thickBot="1">
      <c r="A202" s="329">
        <v>19</v>
      </c>
      <c r="B202" s="514" t="s">
        <v>284</v>
      </c>
      <c r="C202" s="103" t="s">
        <v>17</v>
      </c>
      <c r="D202" s="92" t="s">
        <v>18</v>
      </c>
      <c r="E202" s="114" t="s">
        <v>19</v>
      </c>
      <c r="F202" s="128" t="s">
        <v>20</v>
      </c>
      <c r="G202" s="120" t="s">
        <v>21</v>
      </c>
      <c r="H202" s="87"/>
    </row>
    <row r="203" spans="1:8" ht="15.75" customHeight="1">
      <c r="A203" s="329"/>
      <c r="B203" s="94" t="s">
        <v>285</v>
      </c>
      <c r="C203" s="104">
        <v>1</v>
      </c>
      <c r="D203" s="95">
        <v>360</v>
      </c>
      <c r="E203" s="115">
        <v>155</v>
      </c>
      <c r="F203" s="129">
        <v>515</v>
      </c>
      <c r="G203" s="515">
        <v>12</v>
      </c>
      <c r="H203" s="87"/>
    </row>
    <row r="204" spans="1:8" ht="15.75" customHeight="1" thickBot="1">
      <c r="A204" s="329"/>
      <c r="B204" s="96"/>
      <c r="C204" s="105">
        <v>2</v>
      </c>
      <c r="D204" s="91">
        <v>326</v>
      </c>
      <c r="E204" s="116">
        <v>151</v>
      </c>
      <c r="F204" s="130">
        <v>477</v>
      </c>
      <c r="G204" s="123">
        <v>6</v>
      </c>
      <c r="H204" s="87"/>
    </row>
    <row r="205" spans="1:8" ht="15.75" customHeight="1">
      <c r="A205" s="329"/>
      <c r="B205" s="97" t="s">
        <v>286</v>
      </c>
      <c r="C205" s="104">
        <v>1</v>
      </c>
      <c r="D205" s="95">
        <v>359</v>
      </c>
      <c r="E205" s="115">
        <v>184</v>
      </c>
      <c r="F205" s="129">
        <v>543</v>
      </c>
      <c r="G205" s="515">
        <v>9</v>
      </c>
      <c r="H205" s="87"/>
    </row>
    <row r="206" spans="1:8" ht="15.75" customHeight="1" thickBot="1">
      <c r="A206" s="329"/>
      <c r="B206" s="96"/>
      <c r="C206" s="105">
        <v>2</v>
      </c>
      <c r="D206" s="91">
        <v>337</v>
      </c>
      <c r="E206" s="116">
        <v>136</v>
      </c>
      <c r="F206" s="130">
        <v>473</v>
      </c>
      <c r="G206" s="123">
        <v>10</v>
      </c>
      <c r="H206" s="87"/>
    </row>
    <row r="207" spans="1:8" ht="15.75" customHeight="1">
      <c r="A207" s="329"/>
      <c r="B207" s="97" t="s">
        <v>237</v>
      </c>
      <c r="C207" s="106">
        <v>1</v>
      </c>
      <c r="D207" s="99">
        <v>326</v>
      </c>
      <c r="E207" s="117">
        <v>166</v>
      </c>
      <c r="F207" s="133">
        <v>492</v>
      </c>
      <c r="G207" s="124">
        <v>7</v>
      </c>
      <c r="H207" s="87"/>
    </row>
    <row r="208" spans="1:8" ht="15.75" customHeight="1" thickBot="1">
      <c r="A208" s="329"/>
      <c r="B208" s="96"/>
      <c r="C208" s="111">
        <v>2</v>
      </c>
      <c r="D208" s="112">
        <v>354</v>
      </c>
      <c r="E208" s="118">
        <v>181</v>
      </c>
      <c r="F208" s="135">
        <v>535</v>
      </c>
      <c r="G208" s="125">
        <v>5</v>
      </c>
      <c r="H208" s="87"/>
    </row>
    <row r="209" spans="1:8" ht="15.75" customHeight="1">
      <c r="A209" s="329"/>
      <c r="B209" s="97" t="s">
        <v>238</v>
      </c>
      <c r="C209" s="106">
        <v>1</v>
      </c>
      <c r="D209" s="99">
        <v>365</v>
      </c>
      <c r="E209" s="117">
        <v>161</v>
      </c>
      <c r="F209" s="133">
        <v>526</v>
      </c>
      <c r="G209" s="124">
        <v>4</v>
      </c>
      <c r="H209" s="18"/>
    </row>
    <row r="210" spans="1:8" ht="15.75" customHeight="1" thickBot="1">
      <c r="A210" s="329"/>
      <c r="B210" s="96"/>
      <c r="C210" s="107">
        <v>2</v>
      </c>
      <c r="D210" s="100">
        <v>355</v>
      </c>
      <c r="E210" s="119">
        <v>148</v>
      </c>
      <c r="F210" s="134">
        <v>503</v>
      </c>
      <c r="G210" s="126">
        <v>6</v>
      </c>
      <c r="H210" s="18"/>
    </row>
    <row r="211" spans="1:8" ht="15.75" customHeight="1" thickBot="1" thickTop="1">
      <c r="A211" s="329"/>
      <c r="B211" s="102" t="s">
        <v>22</v>
      </c>
      <c r="C211" s="108"/>
      <c r="D211" s="98">
        <f>D203+D204+D205+D206+D207+D208+D209+D210</f>
        <v>2782</v>
      </c>
      <c r="E211" s="109">
        <f>E203+E204+E205+E206+E207+E208+E209+E210</f>
        <v>1282</v>
      </c>
      <c r="F211" s="132">
        <f>F203+F204+F205+F206+F207+F208+F209+F210</f>
        <v>4064</v>
      </c>
      <c r="G211" s="127">
        <f>G203+G204+G205+G206+G207+G208+G209+G210</f>
        <v>59</v>
      </c>
      <c r="H211" s="110">
        <f>F211</f>
        <v>4064</v>
      </c>
    </row>
    <row r="212" ht="15.75" customHeight="1" thickBot="1">
      <c r="A212" s="329"/>
    </row>
    <row r="213" spans="1:8" ht="15.75" customHeight="1" thickBot="1">
      <c r="A213" s="329">
        <v>20</v>
      </c>
      <c r="B213" s="214" t="s">
        <v>145</v>
      </c>
      <c r="C213" s="103" t="s">
        <v>17</v>
      </c>
      <c r="D213" s="92" t="s">
        <v>18</v>
      </c>
      <c r="E213" s="114" t="s">
        <v>19</v>
      </c>
      <c r="F213" s="128" t="s">
        <v>20</v>
      </c>
      <c r="G213" s="120" t="s">
        <v>21</v>
      </c>
      <c r="H213" s="87"/>
    </row>
    <row r="214" spans="1:8" ht="15.75" customHeight="1">
      <c r="A214" s="329"/>
      <c r="B214" s="94" t="s">
        <v>150</v>
      </c>
      <c r="C214" s="104">
        <v>1</v>
      </c>
      <c r="D214" s="95">
        <v>356</v>
      </c>
      <c r="E214" s="115">
        <v>171</v>
      </c>
      <c r="F214" s="129">
        <v>527</v>
      </c>
      <c r="G214" s="121">
        <v>10</v>
      </c>
      <c r="H214" s="87"/>
    </row>
    <row r="215" spans="1:8" ht="15.75" customHeight="1" thickBot="1">
      <c r="A215" s="329"/>
      <c r="B215" s="215"/>
      <c r="C215" s="105">
        <v>2</v>
      </c>
      <c r="D215" s="91">
        <v>338</v>
      </c>
      <c r="E215" s="116">
        <v>161</v>
      </c>
      <c r="F215" s="130">
        <v>499</v>
      </c>
      <c r="G215" s="122">
        <v>6</v>
      </c>
      <c r="H215" s="87"/>
    </row>
    <row r="216" spans="1:8" ht="15.75" customHeight="1">
      <c r="A216" s="329"/>
      <c r="B216" s="97" t="s">
        <v>151</v>
      </c>
      <c r="C216" s="104">
        <v>1</v>
      </c>
      <c r="D216" s="95">
        <v>335</v>
      </c>
      <c r="E216" s="115">
        <v>129</v>
      </c>
      <c r="F216" s="129">
        <v>464</v>
      </c>
      <c r="G216" s="121">
        <v>15</v>
      </c>
      <c r="H216" s="87"/>
    </row>
    <row r="217" spans="1:8" ht="15.75" customHeight="1" thickBot="1">
      <c r="A217" s="329"/>
      <c r="B217" s="96"/>
      <c r="C217" s="105">
        <v>2</v>
      </c>
      <c r="D217" s="91">
        <v>318</v>
      </c>
      <c r="E217" s="116">
        <v>121</v>
      </c>
      <c r="F217" s="130">
        <v>439</v>
      </c>
      <c r="G217" s="123">
        <v>12</v>
      </c>
      <c r="H217" s="87"/>
    </row>
    <row r="218" spans="1:8" ht="15.75" customHeight="1">
      <c r="A218" s="329"/>
      <c r="B218" s="97" t="s">
        <v>152</v>
      </c>
      <c r="C218" s="106">
        <v>1</v>
      </c>
      <c r="D218" s="99">
        <v>343</v>
      </c>
      <c r="E218" s="117">
        <v>176</v>
      </c>
      <c r="F218" s="129">
        <v>519</v>
      </c>
      <c r="G218" s="124">
        <v>5</v>
      </c>
      <c r="H218" s="87"/>
    </row>
    <row r="219" spans="1:8" ht="15.75" customHeight="1" thickBot="1">
      <c r="A219" s="329"/>
      <c r="B219" s="96"/>
      <c r="C219" s="111">
        <v>2</v>
      </c>
      <c r="D219" s="112">
        <v>356</v>
      </c>
      <c r="E219" s="118">
        <v>176</v>
      </c>
      <c r="F219" s="131">
        <v>532</v>
      </c>
      <c r="G219" s="125">
        <v>5</v>
      </c>
      <c r="H219" s="87"/>
    </row>
    <row r="220" spans="1:8" ht="15.75" customHeight="1">
      <c r="A220" s="329"/>
      <c r="B220" s="97" t="s">
        <v>153</v>
      </c>
      <c r="C220" s="106">
        <v>1</v>
      </c>
      <c r="D220" s="99">
        <v>329</v>
      </c>
      <c r="E220" s="117">
        <v>160</v>
      </c>
      <c r="F220" s="129">
        <v>489</v>
      </c>
      <c r="G220" s="124">
        <v>4</v>
      </c>
      <c r="H220" s="18"/>
    </row>
    <row r="221" spans="1:8" ht="15.75" customHeight="1" thickBot="1">
      <c r="A221" s="329"/>
      <c r="B221" s="96"/>
      <c r="C221" s="107">
        <v>2</v>
      </c>
      <c r="D221" s="100">
        <v>331</v>
      </c>
      <c r="E221" s="119">
        <v>122</v>
      </c>
      <c r="F221" s="130">
        <v>453</v>
      </c>
      <c r="G221" s="126">
        <v>17</v>
      </c>
      <c r="H221" s="18"/>
    </row>
    <row r="222" spans="1:8" ht="15.75" customHeight="1" thickBot="1" thickTop="1">
      <c r="A222" s="329"/>
      <c r="B222" s="102" t="s">
        <v>22</v>
      </c>
      <c r="C222" s="108"/>
      <c r="D222" s="98">
        <f>D214+D215+D216+D217+D218+D219+D220+D221</f>
        <v>2706</v>
      </c>
      <c r="E222" s="109">
        <f>E214+E215+E216+E217+E218+E219+E220+E221</f>
        <v>1216</v>
      </c>
      <c r="F222" s="132">
        <f>F214+F215+F216+F217+F218+F219+F220+F221</f>
        <v>3922</v>
      </c>
      <c r="G222" s="127">
        <f>G214+G215+G216+G217+G218+G219+G220+G221</f>
        <v>74</v>
      </c>
      <c r="H222" s="110">
        <f>F222</f>
        <v>3922</v>
      </c>
    </row>
    <row r="223" spans="1:10" ht="15.75" customHeight="1" thickBot="1">
      <c r="A223" s="329"/>
      <c r="H223" s="89"/>
      <c r="J223" s="20"/>
    </row>
    <row r="224" spans="1:10" ht="15.75" customHeight="1" thickBot="1">
      <c r="A224" s="329">
        <v>21</v>
      </c>
      <c r="B224" s="101" t="s">
        <v>86</v>
      </c>
      <c r="C224" s="103" t="s">
        <v>17</v>
      </c>
      <c r="D224" s="92" t="s">
        <v>18</v>
      </c>
      <c r="E224" s="114" t="s">
        <v>19</v>
      </c>
      <c r="F224" s="128" t="s">
        <v>20</v>
      </c>
      <c r="G224" s="120" t="s">
        <v>21</v>
      </c>
      <c r="H224" s="87"/>
      <c r="J224" s="20"/>
    </row>
    <row r="225" spans="1:10" ht="15.75" customHeight="1">
      <c r="A225" s="329"/>
      <c r="B225" s="94" t="s">
        <v>185</v>
      </c>
      <c r="C225" s="104">
        <v>1</v>
      </c>
      <c r="D225" s="95">
        <v>340</v>
      </c>
      <c r="E225" s="115">
        <v>143</v>
      </c>
      <c r="F225" s="129">
        <v>483</v>
      </c>
      <c r="G225" s="121">
        <v>10</v>
      </c>
      <c r="H225" s="87"/>
      <c r="J225" s="20"/>
    </row>
    <row r="226" spans="1:10" ht="15.75" customHeight="1" thickBot="1">
      <c r="A226" s="329"/>
      <c r="B226" s="96"/>
      <c r="C226" s="105">
        <v>2</v>
      </c>
      <c r="D226" s="91">
        <v>294</v>
      </c>
      <c r="E226" s="116">
        <v>153</v>
      </c>
      <c r="F226" s="130">
        <v>447</v>
      </c>
      <c r="G226" s="122">
        <v>12</v>
      </c>
      <c r="H226" s="87"/>
      <c r="J226" s="20"/>
    </row>
    <row r="227" spans="1:10" ht="15.75" customHeight="1">
      <c r="A227" s="329"/>
      <c r="B227" s="97" t="s">
        <v>186</v>
      </c>
      <c r="C227" s="104">
        <v>1</v>
      </c>
      <c r="D227" s="95">
        <v>334</v>
      </c>
      <c r="E227" s="115">
        <v>158</v>
      </c>
      <c r="F227" s="129">
        <v>492</v>
      </c>
      <c r="G227" s="121">
        <v>7</v>
      </c>
      <c r="H227" s="87"/>
      <c r="J227" s="20"/>
    </row>
    <row r="228" spans="1:10" ht="15.75" customHeight="1" thickBot="1">
      <c r="A228" s="329"/>
      <c r="B228" s="96"/>
      <c r="C228" s="105">
        <v>2</v>
      </c>
      <c r="D228" s="91">
        <v>323</v>
      </c>
      <c r="E228" s="116">
        <v>125</v>
      </c>
      <c r="F228" s="130">
        <v>448</v>
      </c>
      <c r="G228" s="123">
        <v>10</v>
      </c>
      <c r="H228" s="87"/>
      <c r="J228" s="20"/>
    </row>
    <row r="229" spans="1:10" ht="15.75" customHeight="1">
      <c r="A229" s="329"/>
      <c r="B229" s="97" t="s">
        <v>187</v>
      </c>
      <c r="C229" s="106">
        <v>1</v>
      </c>
      <c r="D229" s="99">
        <v>345</v>
      </c>
      <c r="E229" s="117">
        <v>140</v>
      </c>
      <c r="F229" s="133">
        <v>485</v>
      </c>
      <c r="G229" s="124">
        <v>9</v>
      </c>
      <c r="H229" s="87"/>
      <c r="J229" s="20"/>
    </row>
    <row r="230" spans="1:10" ht="15.75" customHeight="1" thickBot="1">
      <c r="A230" s="329"/>
      <c r="B230" s="96"/>
      <c r="C230" s="111">
        <v>2</v>
      </c>
      <c r="D230" s="112">
        <v>372</v>
      </c>
      <c r="E230" s="118">
        <v>137</v>
      </c>
      <c r="F230" s="135">
        <v>509</v>
      </c>
      <c r="G230" s="125">
        <v>15</v>
      </c>
      <c r="H230" s="87"/>
      <c r="J230" s="20"/>
    </row>
    <row r="231" spans="1:10" ht="15.75" customHeight="1">
      <c r="A231" s="329"/>
      <c r="B231" s="97" t="s">
        <v>188</v>
      </c>
      <c r="C231" s="106">
        <v>1</v>
      </c>
      <c r="D231" s="99">
        <v>352</v>
      </c>
      <c r="E231" s="117">
        <v>117</v>
      </c>
      <c r="F231" s="133">
        <v>469</v>
      </c>
      <c r="G231" s="124">
        <v>15</v>
      </c>
      <c r="H231" s="18"/>
      <c r="J231" s="20"/>
    </row>
    <row r="232" spans="1:10" ht="15.75" customHeight="1" thickBot="1">
      <c r="A232" s="329"/>
      <c r="B232" s="96"/>
      <c r="C232" s="107">
        <v>2</v>
      </c>
      <c r="D232" s="100">
        <v>333</v>
      </c>
      <c r="E232" s="119">
        <v>157</v>
      </c>
      <c r="F232" s="134">
        <v>490</v>
      </c>
      <c r="G232" s="126">
        <v>8</v>
      </c>
      <c r="H232" s="18"/>
      <c r="J232" s="20"/>
    </row>
    <row r="233" spans="1:10" ht="15.75" customHeight="1" thickBot="1" thickTop="1">
      <c r="A233" s="329"/>
      <c r="B233" s="102" t="s">
        <v>22</v>
      </c>
      <c r="C233" s="108"/>
      <c r="D233" s="98">
        <f>D225+D226+D227+D228+D229+D230+D231+D232</f>
        <v>2693</v>
      </c>
      <c r="E233" s="109">
        <f>E225+E226+E227+E228+E229+E230+E231+E232</f>
        <v>1130</v>
      </c>
      <c r="F233" s="132">
        <f>F225+F226+F227+F228+F229+F230+F231+F232</f>
        <v>3823</v>
      </c>
      <c r="G233" s="127">
        <f>G225+G226+G227+G228+G229+G230+G231+G232</f>
        <v>86</v>
      </c>
      <c r="H233" s="110">
        <f>F233</f>
        <v>3823</v>
      </c>
      <c r="J233" s="20"/>
    </row>
    <row r="234" spans="1:7" ht="15.75" customHeight="1" thickBot="1">
      <c r="A234" s="329"/>
      <c r="C234"/>
      <c r="D234"/>
      <c r="E234"/>
      <c r="F234"/>
      <c r="G234"/>
    </row>
    <row r="235" spans="1:8" ht="15.75" customHeight="1" thickBot="1">
      <c r="A235" s="329">
        <v>22</v>
      </c>
      <c r="B235" s="514" t="s">
        <v>305</v>
      </c>
      <c r="C235" s="103" t="s">
        <v>17</v>
      </c>
      <c r="D235" s="92" t="s">
        <v>18</v>
      </c>
      <c r="E235" s="114" t="s">
        <v>19</v>
      </c>
      <c r="F235" s="128" t="s">
        <v>20</v>
      </c>
      <c r="G235" s="120" t="s">
        <v>21</v>
      </c>
      <c r="H235" s="87"/>
    </row>
    <row r="236" spans="1:8" ht="15.75" customHeight="1">
      <c r="A236" s="329"/>
      <c r="B236" s="94" t="s">
        <v>306</v>
      </c>
      <c r="C236" s="104">
        <v>1</v>
      </c>
      <c r="D236" s="95">
        <v>333</v>
      </c>
      <c r="E236" s="115">
        <v>147</v>
      </c>
      <c r="F236" s="129">
        <v>480</v>
      </c>
      <c r="G236" s="515">
        <v>22</v>
      </c>
      <c r="H236" s="87"/>
    </row>
    <row r="237" spans="1:8" ht="15.75" customHeight="1" thickBot="1">
      <c r="A237" s="329"/>
      <c r="B237" s="96"/>
      <c r="C237" s="105">
        <v>2</v>
      </c>
      <c r="D237" s="91">
        <v>281</v>
      </c>
      <c r="E237" s="116">
        <v>137</v>
      </c>
      <c r="F237" s="130">
        <v>418</v>
      </c>
      <c r="G237" s="123">
        <v>16</v>
      </c>
      <c r="H237" s="87"/>
    </row>
    <row r="238" spans="1:8" ht="15.75" customHeight="1">
      <c r="A238" s="329"/>
      <c r="B238" s="97" t="s">
        <v>307</v>
      </c>
      <c r="C238" s="104">
        <v>1</v>
      </c>
      <c r="D238" s="95">
        <v>342</v>
      </c>
      <c r="E238" s="115">
        <v>117</v>
      </c>
      <c r="F238" s="129">
        <v>459</v>
      </c>
      <c r="G238" s="515">
        <v>21</v>
      </c>
      <c r="H238" s="87"/>
    </row>
    <row r="239" spans="1:8" ht="15.75" customHeight="1" thickBot="1">
      <c r="A239" s="329"/>
      <c r="B239" s="96"/>
      <c r="C239" s="105">
        <v>2</v>
      </c>
      <c r="D239" s="91">
        <v>306</v>
      </c>
      <c r="E239" s="116">
        <v>159</v>
      </c>
      <c r="F239" s="130">
        <v>465</v>
      </c>
      <c r="G239" s="123">
        <v>17</v>
      </c>
      <c r="H239" s="87"/>
    </row>
    <row r="240" spans="1:8" ht="15.75" customHeight="1">
      <c r="A240" s="329"/>
      <c r="B240" s="97" t="s">
        <v>308</v>
      </c>
      <c r="C240" s="106">
        <v>1</v>
      </c>
      <c r="D240" s="99">
        <v>357</v>
      </c>
      <c r="E240" s="117">
        <v>182</v>
      </c>
      <c r="F240" s="133">
        <v>539</v>
      </c>
      <c r="G240" s="124">
        <v>9</v>
      </c>
      <c r="H240" s="87"/>
    </row>
    <row r="241" spans="1:8" ht="15.75" customHeight="1" thickBot="1">
      <c r="A241" s="329"/>
      <c r="B241" s="96"/>
      <c r="C241" s="111">
        <v>2</v>
      </c>
      <c r="D241" s="112">
        <v>351</v>
      </c>
      <c r="E241" s="118">
        <v>140</v>
      </c>
      <c r="F241" s="135">
        <v>491</v>
      </c>
      <c r="G241" s="125">
        <v>12</v>
      </c>
      <c r="H241" s="87"/>
    </row>
    <row r="242" spans="1:8" ht="15.75" customHeight="1">
      <c r="A242" s="329"/>
      <c r="B242" s="97" t="s">
        <v>309</v>
      </c>
      <c r="C242" s="106">
        <v>1</v>
      </c>
      <c r="D242" s="99">
        <v>365</v>
      </c>
      <c r="E242" s="117">
        <v>145</v>
      </c>
      <c r="F242" s="133">
        <v>510</v>
      </c>
      <c r="G242" s="124">
        <v>15</v>
      </c>
      <c r="H242" s="18"/>
    </row>
    <row r="243" spans="1:8" ht="15.75" customHeight="1" thickBot="1">
      <c r="A243" s="329"/>
      <c r="B243" s="96"/>
      <c r="C243" s="107">
        <v>2</v>
      </c>
      <c r="D243" s="100">
        <v>330</v>
      </c>
      <c r="E243" s="119">
        <v>124</v>
      </c>
      <c r="F243" s="134">
        <v>454</v>
      </c>
      <c r="G243" s="126">
        <v>9</v>
      </c>
      <c r="H243" s="18"/>
    </row>
    <row r="244" spans="1:8" ht="15.75" customHeight="1" thickBot="1" thickTop="1">
      <c r="A244" s="329"/>
      <c r="B244" s="102" t="s">
        <v>22</v>
      </c>
      <c r="C244" s="108"/>
      <c r="D244" s="98">
        <f>D236+D237+D238+D239+D240+D241+D242+D243</f>
        <v>2665</v>
      </c>
      <c r="E244" s="109">
        <f>E236+E237+E238+E239+E240+E241+E242+E243</f>
        <v>1151</v>
      </c>
      <c r="F244" s="132">
        <f>F236+F237+F238+F239+F240+F241+F242+F243</f>
        <v>3816</v>
      </c>
      <c r="G244" s="127">
        <f>G236+G237+G238+G239+G240+G241+G242+G243</f>
        <v>121</v>
      </c>
      <c r="H244" s="110">
        <f>F244</f>
        <v>3816</v>
      </c>
    </row>
    <row r="246" spans="1:8" ht="15.75" customHeight="1">
      <c r="A246" s="13"/>
      <c r="B246" s="570"/>
      <c r="C246" s="571"/>
      <c r="D246" s="571"/>
      <c r="E246" s="571"/>
      <c r="F246" s="571"/>
      <c r="G246" s="571"/>
      <c r="H246" s="87"/>
    </row>
    <row r="247" spans="1:8" ht="15.75" customHeight="1">
      <c r="A247" s="13"/>
      <c r="B247" s="572"/>
      <c r="C247" s="573"/>
      <c r="D247" s="573"/>
      <c r="E247" s="573"/>
      <c r="F247" s="573"/>
      <c r="G247" s="574"/>
      <c r="H247" s="87"/>
    </row>
    <row r="248" spans="1:8" ht="15.75" customHeight="1">
      <c r="A248" s="13"/>
      <c r="B248" s="575"/>
      <c r="C248" s="573"/>
      <c r="D248" s="573"/>
      <c r="E248" s="573"/>
      <c r="F248" s="573"/>
      <c r="G248" s="574"/>
      <c r="H248" s="87"/>
    </row>
    <row r="249" spans="1:8" ht="15.75" customHeight="1">
      <c r="A249" s="13"/>
      <c r="B249" s="573"/>
      <c r="C249" s="573"/>
      <c r="D249" s="573"/>
      <c r="E249" s="573"/>
      <c r="F249" s="573"/>
      <c r="G249" s="574"/>
      <c r="H249" s="87"/>
    </row>
    <row r="250" spans="1:8" ht="15.75" customHeight="1">
      <c r="A250" s="13"/>
      <c r="B250" s="575"/>
      <c r="C250" s="573"/>
      <c r="D250" s="573"/>
      <c r="E250" s="573"/>
      <c r="F250" s="573"/>
      <c r="G250" s="573"/>
      <c r="H250" s="87"/>
    </row>
    <row r="251" spans="1:8" ht="15.75" customHeight="1">
      <c r="A251" s="13"/>
      <c r="B251" s="573"/>
      <c r="C251" s="572"/>
      <c r="D251" s="572"/>
      <c r="E251" s="572"/>
      <c r="F251" s="572"/>
      <c r="G251" s="572"/>
      <c r="H251" s="87"/>
    </row>
    <row r="252" spans="1:8" ht="15.75" customHeight="1">
      <c r="A252" s="13"/>
      <c r="B252" s="575"/>
      <c r="C252" s="572"/>
      <c r="D252" s="572"/>
      <c r="E252" s="572"/>
      <c r="F252" s="572"/>
      <c r="G252" s="572"/>
      <c r="H252" s="87"/>
    </row>
    <row r="253" spans="1:8" ht="15.75" customHeight="1">
      <c r="A253" s="13"/>
      <c r="B253" s="573"/>
      <c r="C253" s="572"/>
      <c r="D253" s="572"/>
      <c r="E253" s="572"/>
      <c r="F253" s="572"/>
      <c r="G253" s="572"/>
      <c r="H253" s="18"/>
    </row>
    <row r="254" spans="1:8" ht="15.75" customHeight="1">
      <c r="A254" s="13"/>
      <c r="B254" s="575"/>
      <c r="C254" s="572"/>
      <c r="D254" s="572"/>
      <c r="E254" s="572"/>
      <c r="F254" s="572"/>
      <c r="G254" s="572"/>
      <c r="H254" s="18"/>
    </row>
    <row r="255" spans="1:8" ht="15.75" customHeight="1">
      <c r="A255" s="13"/>
      <c r="B255" s="571"/>
      <c r="C255" s="576"/>
      <c r="D255" s="573"/>
      <c r="E255" s="573"/>
      <c r="F255" s="573"/>
      <c r="G255" s="573"/>
      <c r="H255" s="18"/>
    </row>
    <row r="256" spans="1:8" ht="15.75" customHeight="1">
      <c r="A256" s="13"/>
      <c r="B256" s="13"/>
      <c r="C256" s="401"/>
      <c r="D256" s="401"/>
      <c r="E256" s="401"/>
      <c r="F256" s="401"/>
      <c r="G256" s="401"/>
      <c r="H256" s="13"/>
    </row>
    <row r="257" spans="1:8" ht="15.75" customHeight="1">
      <c r="A257" s="13"/>
      <c r="B257" s="13"/>
      <c r="C257" s="401"/>
      <c r="D257" s="401"/>
      <c r="E257" s="401"/>
      <c r="F257" s="401"/>
      <c r="G257" s="401"/>
      <c r="H257" s="13"/>
    </row>
  </sheetData>
  <sheetProtection/>
  <printOptions horizontalCentered="1"/>
  <pageMargins left="0.19652777777777777" right="0.19652777777777777" top="0.27569444444444446" bottom="0.27569444444444446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Pleticha</dc:creator>
  <cp:keywords/>
  <dc:description/>
  <cp:lastModifiedBy>jujhelyi</cp:lastModifiedBy>
  <cp:lastPrinted>2011-05-09T09:08:58Z</cp:lastPrinted>
  <dcterms:created xsi:type="dcterms:W3CDTF">2011-03-08T08:22:45Z</dcterms:created>
  <dcterms:modified xsi:type="dcterms:W3CDTF">2011-05-19T09:14:53Z</dcterms:modified>
  <cp:category/>
  <cp:version/>
  <cp:contentType/>
  <cp:contentStatus/>
</cp:coreProperties>
</file>