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2" windowHeight="11760" activeTab="0"/>
  </bookViews>
  <sheets>
    <sheet name="Zápis o utkání" sheetId="1" r:id="rId1"/>
  </sheets>
  <externalReferences>
    <externalReference r:id="rId4"/>
  </externalReferences>
  <definedNames>
    <definedName name="G57A1">#REF!</definedName>
    <definedName name="_xlnm.Print_Area" localSheetId="0">'Zápis o utkání'!$A$1:$S$72</definedName>
    <definedName name="výmaz">'Zápis o utkání'!$D$8:$F$11,'Zápis o utkání'!$D$14:$F$17,'Zápis o utkání'!$D$20:$F$23,'Zápis o utkání'!$D$26:$F$29,'Zápis o utkání'!$D$32:$F$35,'Zápis o utkání'!$D$38:$F$41,'Zápis o utkání'!$N$8:$P$11,'Zápis o utkání'!$N$14:$P$17,'Zápis o utkání'!$N$20:$P$23,'Zápis o utkání'!$N$26:$P$29,'Zápis o utkání'!$N$32:$P$35,'Zápis o utkání'!$N$38:$P$41,'Zápis o utkání'!$A$8:$B$43,'Zápis o utkání'!$K$8:$L$43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3" authorId="0">
      <text>
        <r>
          <rPr>
            <b/>
            <sz val="11"/>
            <rFont val="Tahoma"/>
            <family val="2"/>
          </rPr>
          <t>REG.ČÍSLO</t>
        </r>
      </text>
    </comment>
    <comment ref="A14" authorId="0">
      <text>
        <r>
          <rPr>
            <b/>
            <sz val="11"/>
            <rFont val="Tahoma"/>
            <family val="2"/>
          </rPr>
          <t>PŘÍJMENÍ</t>
        </r>
      </text>
    </comment>
    <comment ref="A16" authorId="0">
      <text>
        <r>
          <rPr>
            <b/>
            <sz val="11"/>
            <rFont val="Tahoma"/>
            <family val="2"/>
          </rPr>
          <t>JMÉNO</t>
        </r>
      </text>
    </comment>
    <comment ref="A19" authorId="0">
      <text>
        <r>
          <rPr>
            <b/>
            <sz val="11"/>
            <rFont val="Tahoma"/>
            <family val="2"/>
          </rPr>
          <t>REG.ČÍSLO</t>
        </r>
      </text>
    </comment>
    <comment ref="A20" authorId="0">
      <text>
        <r>
          <rPr>
            <b/>
            <sz val="11"/>
            <rFont val="Tahoma"/>
            <family val="2"/>
          </rPr>
          <t>PŘÍJMENÍ</t>
        </r>
      </text>
    </comment>
    <comment ref="A22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A31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PŘÍJMENÍ</t>
        </r>
      </text>
    </comment>
    <comment ref="A34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A38" authorId="0">
      <text>
        <r>
          <rPr>
            <b/>
            <sz val="11"/>
            <rFont val="Tahoma"/>
            <family val="2"/>
          </rPr>
          <t>PŘÍJMENÍ</t>
        </r>
      </text>
    </comment>
    <comment ref="A40" authorId="0">
      <text>
        <r>
          <rPr>
            <b/>
            <sz val="11"/>
            <rFont val="Tahoma"/>
            <family val="2"/>
          </rPr>
          <t>JMÉNO</t>
        </r>
      </text>
    </comment>
    <comment ref="A43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REG.ČÍSLO</t>
        </r>
      </text>
    </comment>
    <comment ref="K14" authorId="0">
      <text>
        <r>
          <rPr>
            <b/>
            <sz val="11"/>
            <rFont val="Tahoma"/>
            <family val="2"/>
          </rPr>
          <t>PŘÍJMENÍ</t>
        </r>
      </text>
    </comment>
    <comment ref="K16" authorId="0">
      <text>
        <r>
          <rPr>
            <b/>
            <sz val="11"/>
            <rFont val="Tahoma"/>
            <family val="2"/>
          </rPr>
          <t>JMÉNO</t>
        </r>
      </text>
    </comment>
    <comment ref="K19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REG.ČÍSLO</t>
        </r>
      </text>
    </comment>
    <comment ref="K26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JMÉNO</t>
        </r>
      </text>
    </comment>
    <comment ref="K31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PŘÍJMENÍ</t>
        </r>
      </text>
    </comment>
    <comment ref="K34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K38" authorId="0">
      <text>
        <r>
          <rPr>
            <b/>
            <sz val="11"/>
            <rFont val="Tahoma"/>
            <family val="2"/>
          </rPr>
          <t>PŘÍJMENÍ</t>
        </r>
      </text>
    </comment>
    <comment ref="K40" authorId="0">
      <text>
        <r>
          <rPr>
            <b/>
            <sz val="11"/>
            <rFont val="Tahoma"/>
            <family val="2"/>
          </rPr>
          <t>JMÉNO</t>
        </r>
      </text>
    </comment>
    <comment ref="K43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</commentList>
</comments>
</file>

<file path=xl/sharedStrings.xml><?xml version="1.0" encoding="utf-8"?>
<sst xmlns="http://schemas.openxmlformats.org/spreadsheetml/2006/main" count="164" uniqueCount="93">
  <si>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</si>
  <si>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</si>
  <si>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</si>
  <si>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</si>
  <si>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</si>
  <si>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</si>
  <si>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</si>
  <si>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</si>
  <si>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</si>
  <si>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</si>
  <si>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</si>
  <si>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</si>
  <si>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</si>
  <si>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</si>
  <si>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</si>
  <si>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</si>
  <si>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</si>
  <si>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</si>
  <si>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</si>
  <si>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</si>
  <si>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</si>
  <si>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</si>
  <si>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</si>
  <si>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</si>
  <si>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</si>
  <si>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</si>
  <si>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</si>
  <si>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</si>
  <si>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</si>
  <si>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</si>
  <si>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</si>
  <si>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</si>
  <si>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</si>
  <si>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</si>
  <si>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</si>
  <si>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</si>
  <si>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</si>
  <si>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</si>
  <si>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</si>
  <si>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</si>
  <si>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</si>
  <si>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</si>
  <si>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</si>
  <si>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</si>
  <si>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</si>
  <si>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</si>
  <si>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</si>
  <si>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</si>
  <si>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</si>
  <si>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</si>
  <si>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</si>
  <si>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</si>
  <si>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</si>
  <si>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</si>
  <si>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</si>
  <si>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</si>
  <si>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</si>
  <si>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</si>
  <si>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</si>
  <si>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</si>
  <si>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Vršovice</t>
  </si>
  <si>
    <t xml:space="preserve">Eden 3/4 </t>
  </si>
  <si>
    <t>Zvon</t>
  </si>
  <si>
    <t>Hloubětín</t>
  </si>
  <si>
    <t>č.r.</t>
  </si>
  <si>
    <t>KK Dopravní podniky Praha B</t>
  </si>
  <si>
    <t>SK Meteor Praha C</t>
  </si>
  <si>
    <t>Meteor</t>
  </si>
  <si>
    <t>SK Meteor Praha D</t>
  </si>
  <si>
    <t>Popovice</t>
  </si>
  <si>
    <t>Sokol Rudná D</t>
  </si>
  <si>
    <t>Rudná</t>
  </si>
  <si>
    <t>KK Slavoj Praha D</t>
  </si>
  <si>
    <t>SK Uhelné sklady Praha D</t>
  </si>
  <si>
    <t>PSK Union Praha D</t>
  </si>
  <si>
    <t>Slavoj Velké Popovice B</t>
  </si>
  <si>
    <t>TJ Sokol Praha Vršovice C</t>
  </si>
  <si>
    <t>20:00</t>
  </si>
  <si>
    <t>20:15</t>
  </si>
  <si>
    <t>20:30</t>
  </si>
  <si>
    <t>20:45</t>
  </si>
  <si>
    <t>VSK ČVUT Praha B</t>
  </si>
  <si>
    <t>KK Dopravní podniky Praha C</t>
  </si>
  <si>
    <t>KK Konstruktiva Praha D</t>
  </si>
  <si>
    <t>KK Konstruktiva Praha E</t>
  </si>
  <si>
    <t>AC Sparta Praha B</t>
  </si>
  <si>
    <t>Bráník 1/4</t>
  </si>
  <si>
    <t>Bráník 5/6</t>
  </si>
  <si>
    <t>Union 3/4</t>
  </si>
  <si>
    <t>Žižkov 1/2</t>
  </si>
  <si>
    <t>Žižkov 3/4</t>
  </si>
  <si>
    <t>1-50</t>
  </si>
  <si>
    <t>51-100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</si>
</sst>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[$-405]d\.\ mmmm\ yyyy"/>
    <numFmt numFmtId="172" formatCode="h:mm;@"/>
    <numFmt numFmtId="173" formatCode="??/??"/>
    <numFmt numFmtId="174" formatCode="[$-F400]h:mm:ss\ AM/PM"/>
    <numFmt numFmtId="175" formatCode="0&quot;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8"/>
      <name val="Arial CE"/>
      <family val="0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hair"/>
      <right style="thin"/>
      <top style="medium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" fillId="24" borderId="8" applyFont="0" applyBorder="0" applyAlignment="0" applyProtection="0"/>
    <xf numFmtId="0" fontId="49" fillId="0" borderId="0" applyNumberFormat="0" applyFill="0" applyBorder="0" applyAlignment="0" applyProtection="0"/>
    <xf numFmtId="0" fontId="50" fillId="25" borderId="9" applyNumberFormat="0" applyAlignment="0" applyProtection="0"/>
    <xf numFmtId="0" fontId="51" fillId="26" borderId="9" applyNumberFormat="0" applyAlignment="0" applyProtection="0"/>
    <xf numFmtId="0" fontId="52" fillId="26" borderId="10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49" fontId="0" fillId="0" borderId="0" xfId="0" applyNumberFormat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 vertical="top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horizontal="right"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0" fillId="33" borderId="28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center" vertical="center"/>
      <protection hidden="1"/>
    </xf>
    <xf numFmtId="0" fontId="3" fillId="34" borderId="30" xfId="0" applyFont="1" applyFill="1" applyBorder="1" applyAlignment="1" applyProtection="1">
      <alignment horizontal="center" vertical="center"/>
      <protection hidden="1"/>
    </xf>
    <xf numFmtId="0" fontId="10" fillId="34" borderId="31" xfId="0" applyFont="1" applyFill="1" applyBorder="1" applyAlignment="1" applyProtection="1">
      <alignment horizontal="center" vertical="center"/>
      <protection hidden="1"/>
    </xf>
    <xf numFmtId="0" fontId="10" fillId="34" borderId="32" xfId="0" applyFont="1" applyFill="1" applyBorder="1" applyAlignment="1" applyProtection="1">
      <alignment horizontal="center" vertical="center"/>
      <protection hidden="1"/>
    </xf>
    <xf numFmtId="0" fontId="10" fillId="34" borderId="33" xfId="0" applyFont="1" applyFill="1" applyBorder="1" applyAlignment="1" applyProtection="1">
      <alignment horizontal="center" vertical="center"/>
      <protection hidden="1"/>
    </xf>
    <xf numFmtId="0" fontId="10" fillId="34" borderId="34" xfId="0" applyFont="1" applyFill="1" applyBorder="1" applyAlignment="1" applyProtection="1">
      <alignment horizontal="center" vertical="center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10" fillId="33" borderId="36" xfId="0" applyFont="1" applyFill="1" applyBorder="1" applyAlignment="1" applyProtection="1">
      <alignment horizontal="center" vertical="center"/>
      <protection hidden="1"/>
    </xf>
    <xf numFmtId="0" fontId="10" fillId="33" borderId="37" xfId="0" applyFont="1" applyFill="1" applyBorder="1" applyAlignment="1" applyProtection="1">
      <alignment horizontal="center" vertical="center"/>
      <protection hidden="1"/>
    </xf>
    <xf numFmtId="0" fontId="10" fillId="33" borderId="38" xfId="0" applyFont="1" applyFill="1" applyBorder="1" applyAlignment="1" applyProtection="1">
      <alignment horizontal="center" vertical="center"/>
      <protection hidden="1"/>
    </xf>
    <xf numFmtId="0" fontId="10" fillId="33" borderId="39" xfId="0" applyFont="1" applyFill="1" applyBorder="1" applyAlignment="1" applyProtection="1">
      <alignment horizontal="center" vertical="center"/>
      <protection hidden="1"/>
    </xf>
    <xf numFmtId="0" fontId="8" fillId="34" borderId="40" xfId="0" applyFont="1" applyFill="1" applyBorder="1" applyAlignment="1" applyProtection="1">
      <alignment horizontal="center" vertical="center"/>
      <protection hidden="1"/>
    </xf>
    <xf numFmtId="0" fontId="8" fillId="33" borderId="39" xfId="0" applyFont="1" applyFill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left" indent="1"/>
      <protection hidden="1"/>
    </xf>
    <xf numFmtId="0" fontId="3" fillId="0" borderId="22" xfId="0" applyFont="1" applyBorder="1" applyAlignment="1" applyProtection="1">
      <alignment horizontal="left" indent="1"/>
      <protection hidden="1"/>
    </xf>
    <xf numFmtId="0" fontId="1" fillId="0" borderId="23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wrapText="1" indent="1"/>
      <protection hidden="1"/>
    </xf>
    <xf numFmtId="0" fontId="0" fillId="0" borderId="25" xfId="0" applyBorder="1" applyAlignment="1" applyProtection="1">
      <alignment horizontal="left" wrapText="1" indent="1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left" vertical="top" indent="1"/>
      <protection hidden="1" locked="0"/>
    </xf>
    <xf numFmtId="0" fontId="0" fillId="0" borderId="54" xfId="0" applyFont="1" applyBorder="1" applyAlignment="1" applyProtection="1">
      <alignment horizontal="center" vertical="center"/>
      <protection hidden="1" locked="0"/>
    </xf>
    <xf numFmtId="0" fontId="0" fillId="0" borderId="55" xfId="0" applyFont="1" applyBorder="1" applyAlignment="1" applyProtection="1">
      <alignment horizontal="center" vertical="center"/>
      <protection hidden="1" locked="0"/>
    </xf>
    <xf numFmtId="0" fontId="0" fillId="0" borderId="56" xfId="0" applyFont="1" applyBorder="1" applyAlignment="1" applyProtection="1">
      <alignment horizontal="center" vertical="center"/>
      <protection hidden="1" locked="0"/>
    </xf>
    <xf numFmtId="0" fontId="0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Font="1" applyBorder="1" applyAlignment="1" applyProtection="1">
      <alignment horizontal="center" vertical="center"/>
      <protection hidden="1" locked="0"/>
    </xf>
    <xf numFmtId="0" fontId="0" fillId="0" borderId="59" xfId="0" applyFont="1" applyBorder="1" applyAlignment="1" applyProtection="1">
      <alignment horizontal="center" vertical="center"/>
      <protection hidden="1" locked="0"/>
    </xf>
    <xf numFmtId="175" fontId="3" fillId="0" borderId="60" xfId="0" applyNumberFormat="1" applyFont="1" applyBorder="1" applyAlignment="1" applyProtection="1">
      <alignment horizontal="center" vertical="center"/>
      <protection hidden="1" locked="0"/>
    </xf>
    <xf numFmtId="169" fontId="11" fillId="0" borderId="61" xfId="0" applyNumberFormat="1" applyFont="1" applyBorder="1" applyAlignment="1" applyProtection="1">
      <alignment horizontal="center" vertical="center"/>
      <protection hidden="1" locked="0"/>
    </xf>
    <xf numFmtId="175" fontId="3" fillId="0" borderId="61" xfId="0" applyNumberFormat="1" applyFont="1" applyBorder="1" applyAlignment="1" applyProtection="1">
      <alignment horizontal="center" vertical="center"/>
      <protection hidden="1" locked="0"/>
    </xf>
    <xf numFmtId="169" fontId="11" fillId="0" borderId="62" xfId="0" applyNumberFormat="1" applyFont="1" applyBorder="1" applyAlignment="1" applyProtection="1">
      <alignment horizontal="center" vertical="center"/>
      <protection hidden="1" locked="0"/>
    </xf>
    <xf numFmtId="0" fontId="0" fillId="0" borderId="63" xfId="0" applyFill="1" applyBorder="1" applyAlignment="1" applyProtection="1">
      <alignment/>
      <protection hidden="1" locked="0"/>
    </xf>
    <xf numFmtId="0" fontId="3" fillId="0" borderId="18" xfId="0" applyFont="1" applyBorder="1" applyAlignment="1" applyProtection="1">
      <alignment horizontal="center"/>
      <protection hidden="1"/>
    </xf>
    <xf numFmtId="0" fontId="0" fillId="0" borderId="64" xfId="0" applyBorder="1" applyAlignment="1" applyProtection="1">
      <alignment horizontal="left" indent="1"/>
      <protection hidden="1" locked="0"/>
    </xf>
    <xf numFmtId="0" fontId="0" fillId="0" borderId="17" xfId="0" applyBorder="1" applyAlignment="1" applyProtection="1">
      <alignment horizontal="left" indent="1"/>
      <protection hidden="1"/>
    </xf>
    <xf numFmtId="0" fontId="0" fillId="0" borderId="18" xfId="0" applyBorder="1" applyAlignment="1" applyProtection="1">
      <alignment horizontal="left" indent="1"/>
      <protection hidden="1"/>
    </xf>
    <xf numFmtId="0" fontId="0" fillId="0" borderId="19" xfId="0" applyBorder="1" applyAlignment="1" applyProtection="1">
      <alignment horizontal="left" indent="1"/>
      <protection hidden="1"/>
    </xf>
    <xf numFmtId="0" fontId="3" fillId="0" borderId="20" xfId="0" applyFont="1" applyBorder="1" applyAlignment="1" applyProtection="1">
      <alignment horizontal="left" vertical="center" wrapText="1" indent="1"/>
      <protection hidden="1" locked="0"/>
    </xf>
    <xf numFmtId="0" fontId="3" fillId="0" borderId="21" xfId="0" applyFont="1" applyBorder="1" applyAlignment="1" applyProtection="1">
      <alignment horizontal="left" vertical="center" wrapText="1" indent="1"/>
      <protection hidden="1" locked="0"/>
    </xf>
    <xf numFmtId="0" fontId="3" fillId="0" borderId="25" xfId="0" applyFont="1" applyBorder="1" applyAlignment="1" applyProtection="1">
      <alignment horizontal="left" vertical="center" wrapText="1" indent="1"/>
      <protection hidden="1" locked="0"/>
    </xf>
    <xf numFmtId="0" fontId="3" fillId="0" borderId="17" xfId="0" applyFont="1" applyBorder="1" applyAlignment="1" applyProtection="1">
      <alignment horizontal="left" indent="1"/>
      <protection hidden="1"/>
    </xf>
    <xf numFmtId="0" fontId="3" fillId="0" borderId="18" xfId="0" applyFont="1" applyBorder="1" applyAlignment="1" applyProtection="1">
      <alignment horizontal="left" indent="1"/>
      <protection hidden="1"/>
    </xf>
    <xf numFmtId="0" fontId="3" fillId="0" borderId="19" xfId="0" applyFont="1" applyBorder="1" applyAlignment="1" applyProtection="1">
      <alignment horizontal="left" indent="1"/>
      <protection hidden="1"/>
    </xf>
    <xf numFmtId="0" fontId="0" fillId="0" borderId="20" xfId="0" applyBorder="1" applyAlignment="1" applyProtection="1">
      <alignment horizontal="left" vertical="center" wrapText="1" indent="1"/>
      <protection hidden="1" locked="0"/>
    </xf>
    <xf numFmtId="0" fontId="0" fillId="0" borderId="21" xfId="0" applyBorder="1" applyAlignment="1" applyProtection="1">
      <alignment horizontal="left" vertical="center" wrapText="1" indent="1"/>
      <protection hidden="1" locked="0"/>
    </xf>
    <xf numFmtId="0" fontId="0" fillId="0" borderId="25" xfId="0" applyBorder="1" applyAlignment="1" applyProtection="1">
      <alignment horizontal="left" vertical="center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9" fillId="0" borderId="63" xfId="0" applyFont="1" applyFill="1" applyBorder="1" applyAlignment="1" applyProtection="1">
      <alignment horizontal="left" indent="1"/>
      <protection hidden="1" locked="0"/>
    </xf>
    <xf numFmtId="0" fontId="9" fillId="0" borderId="63" xfId="0" applyFont="1" applyFill="1" applyBorder="1" applyAlignment="1" applyProtection="1">
      <alignment horizontal="left" indent="1"/>
      <protection hidden="1" locked="0"/>
    </xf>
    <xf numFmtId="0" fontId="4" fillId="0" borderId="17" xfId="0" applyFont="1" applyBorder="1" applyAlignment="1" applyProtection="1">
      <alignment horizontal="left" vertical="center" indent="1"/>
      <protection hidden="1" locked="0"/>
    </xf>
    <xf numFmtId="0" fontId="4" fillId="0" borderId="19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2" xfId="0" applyFont="1" applyBorder="1" applyAlignment="1" applyProtection="1">
      <alignment horizontal="left" vertical="center" indent="1"/>
      <protection hidden="1" locked="0"/>
    </xf>
    <xf numFmtId="0" fontId="8" fillId="33" borderId="12" xfId="0" applyFont="1" applyFill="1" applyBorder="1" applyAlignment="1" applyProtection="1">
      <alignment horizontal="center" vertical="center"/>
      <protection hidden="1"/>
    </xf>
    <xf numFmtId="0" fontId="8" fillId="33" borderId="67" xfId="0" applyFont="1" applyFill="1" applyBorder="1" applyAlignment="1" applyProtection="1">
      <alignment horizontal="center" vertical="center"/>
      <protection hidden="1"/>
    </xf>
    <xf numFmtId="0" fontId="8" fillId="33" borderId="30" xfId="0" applyFont="1" applyFill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 vertical="center"/>
      <protection hidden="1"/>
    </xf>
    <xf numFmtId="0" fontId="5" fillId="0" borderId="69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left" indent="1"/>
      <protection hidden="1"/>
    </xf>
    <xf numFmtId="0" fontId="0" fillId="0" borderId="18" xfId="0" applyFont="1" applyBorder="1" applyAlignment="1" applyProtection="1">
      <alignment horizontal="left" indent="1"/>
      <protection hidden="1"/>
    </xf>
    <xf numFmtId="0" fontId="0" fillId="0" borderId="19" xfId="0" applyFont="1" applyBorder="1" applyAlignment="1" applyProtection="1">
      <alignment horizontal="left" indent="1"/>
      <protection hidden="1"/>
    </xf>
    <xf numFmtId="14" fontId="9" fillId="0" borderId="63" xfId="0" applyNumberFormat="1" applyFont="1" applyBorder="1" applyAlignment="1" applyProtection="1">
      <alignment/>
      <protection hidden="1" locked="0"/>
    </xf>
    <xf numFmtId="0" fontId="9" fillId="0" borderId="63" xfId="0" applyFont="1" applyBorder="1" applyAlignment="1" applyProtection="1">
      <alignment/>
      <protection hidden="1" locked="0"/>
    </xf>
    <xf numFmtId="49" fontId="9" fillId="0" borderId="63" xfId="0" applyNumberFormat="1" applyFont="1" applyFill="1" applyBorder="1" applyAlignment="1" applyProtection="1">
      <alignment horizontal="center"/>
      <protection hidden="1" locked="0"/>
    </xf>
    <xf numFmtId="0" fontId="9" fillId="0" borderId="63" xfId="0" applyFont="1" applyFill="1" applyBorder="1" applyAlignment="1" applyProtection="1">
      <alignment horizontal="center"/>
      <protection hidden="1" locked="0"/>
    </xf>
    <xf numFmtId="49" fontId="9" fillId="0" borderId="65" xfId="0" applyNumberFormat="1" applyFont="1" applyFill="1" applyBorder="1" applyAlignment="1" applyProtection="1">
      <alignment horizontal="center"/>
      <protection hidden="1" locked="0"/>
    </xf>
    <xf numFmtId="169" fontId="9" fillId="35" borderId="70" xfId="0" applyNumberFormat="1" applyFont="1" applyFill="1" applyBorder="1" applyAlignment="1" applyProtection="1">
      <alignment horizontal="left" vertical="center" indent="1"/>
      <protection hidden="1" locked="0"/>
    </xf>
    <xf numFmtId="169" fontId="0" fillId="35" borderId="71" xfId="0" applyNumberFormat="1" applyFill="1" applyBorder="1" applyAlignment="1" applyProtection="1">
      <alignment horizontal="left" vertical="center" indent="1"/>
      <protection hidden="1" locked="0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4" fillId="0" borderId="49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14" fontId="4" fillId="0" borderId="49" xfId="0" applyNumberFormat="1" applyFont="1" applyBorder="1" applyAlignment="1" applyProtection="1">
      <alignment horizontal="center"/>
      <protection hidden="1" locked="0"/>
    </xf>
    <xf numFmtId="0" fontId="6" fillId="34" borderId="77" xfId="0" applyFont="1" applyFill="1" applyBorder="1" applyAlignment="1" applyProtection="1">
      <alignment horizontal="left" vertical="center" indent="1"/>
      <protection hidden="1" locked="0"/>
    </xf>
    <xf numFmtId="0" fontId="7" fillId="34" borderId="78" xfId="0" applyFont="1" applyFill="1" applyBorder="1" applyAlignment="1" applyProtection="1">
      <alignment horizontal="left" vertical="center" indent="1"/>
      <protection hidden="1" locked="0"/>
    </xf>
    <xf numFmtId="0" fontId="7" fillId="34" borderId="79" xfId="0" applyFont="1" applyFill="1" applyBorder="1" applyAlignment="1" applyProtection="1">
      <alignment horizontal="left" vertical="center" indent="1"/>
      <protection hidden="1" locked="0"/>
    </xf>
    <xf numFmtId="0" fontId="1" fillId="0" borderId="0" xfId="0" applyFont="1" applyAlignment="1" applyProtection="1">
      <alignment horizontal="center" vertical="top" wrapText="1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indent="1"/>
      <protection hidden="1"/>
    </xf>
    <xf numFmtId="0" fontId="4" fillId="0" borderId="18" xfId="0" applyFont="1" applyBorder="1" applyAlignment="1" applyProtection="1">
      <alignment horizontal="left" vertical="center" indent="1"/>
      <protection hidden="1" locked="0"/>
    </xf>
    <xf numFmtId="0" fontId="4" fillId="0" borderId="49" xfId="0" applyFont="1" applyBorder="1" applyAlignment="1" applyProtection="1">
      <alignment horizontal="left" vertical="center" indent="1"/>
      <protection hidden="1" locked="0"/>
    </xf>
    <xf numFmtId="0" fontId="9" fillId="0" borderId="63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65" xfId="0" applyFont="1" applyFill="1" applyBorder="1" applyAlignment="1" applyProtection="1">
      <alignment horizontal="center"/>
      <protection hidden="1" locked="0"/>
    </xf>
    <xf numFmtId="0" fontId="33" fillId="33" borderId="83" xfId="0" applyFont="1" applyFill="1" applyBorder="1" applyAlignment="1" applyProtection="1" quotePrefix="1">
      <alignment horizontal="center" vertical="center"/>
      <protection hidden="1"/>
    </xf>
    <xf numFmtId="0" fontId="33" fillId="33" borderId="84" xfId="0" applyFont="1" applyFill="1" applyBorder="1" applyAlignment="1" applyProtection="1" quotePrefix="1">
      <alignment horizontal="center" vertical="center"/>
      <protection hidden="1"/>
    </xf>
    <xf numFmtId="0" fontId="34" fillId="33" borderId="83" xfId="0" applyFont="1" applyFill="1" applyBorder="1" applyAlignment="1" applyProtection="1" quotePrefix="1">
      <alignment horizontal="center" vertical="center"/>
      <protection hidden="1"/>
    </xf>
    <xf numFmtId="0" fontId="34" fillId="33" borderId="84" xfId="0" applyFont="1" applyFill="1" applyBorder="1" applyAlignment="1" applyProtection="1" quotePrefix="1">
      <alignment horizontal="center" vertic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85725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&#225;ra%20a%20Eli\Documents\ELI&#352;KA\Temp\Temporary%20Internet%20Files\OLK30\Dokumenty-Zdenek\sl.26.7.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113"/>
      <sheetName val="Vyhodnocení služby"/>
      <sheetName val="#ODKA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showRowColHeaders="0" tabSelected="1" zoomScalePageLayoutView="0" workbookViewId="0" topLeftCell="A1">
      <selection activeCell="A8" sqref="A8:B9"/>
    </sheetView>
  </sheetViews>
  <sheetFormatPr defaultColWidth="9.125" defaultRowHeight="12.75" zeroHeight="1"/>
  <cols>
    <col min="1" max="1" width="10.625" style="3" customWidth="1"/>
    <col min="2" max="2" width="15.625" style="3" customWidth="1"/>
    <col min="3" max="3" width="5.625" style="3" customWidth="1"/>
    <col min="4" max="5" width="6.625" style="3" customWidth="1"/>
    <col min="6" max="6" width="4.625" style="3" customWidth="1"/>
    <col min="7" max="7" width="6.625" style="3" customWidth="1"/>
    <col min="8" max="8" width="5.625" style="3" customWidth="1"/>
    <col min="9" max="9" width="6.625" style="3" customWidth="1"/>
    <col min="10" max="10" width="1.625" style="3" customWidth="1"/>
    <col min="11" max="11" width="10.625" style="3" customWidth="1"/>
    <col min="12" max="12" width="15.625" style="3" customWidth="1"/>
    <col min="13" max="13" width="5.625" style="3" customWidth="1"/>
    <col min="14" max="15" width="6.625" style="3" customWidth="1"/>
    <col min="16" max="16" width="4.625" style="3" customWidth="1"/>
    <col min="17" max="17" width="6.625" style="3" customWidth="1"/>
    <col min="18" max="18" width="5.625" style="3" customWidth="1"/>
    <col min="19" max="19" width="6.625" style="3" customWidth="1"/>
    <col min="20" max="20" width="1.4921875" style="3" customWidth="1"/>
    <col min="21" max="21" width="0" style="6" hidden="1" customWidth="1"/>
    <col min="22" max="254" width="0" style="3" hidden="1" customWidth="1"/>
    <col min="255" max="255" width="5.375" style="3" customWidth="1"/>
    <col min="256" max="16384" width="9.125" style="3" customWidth="1"/>
  </cols>
  <sheetData>
    <row r="1" spans="2:19" ht="40.5" customHeight="1">
      <c r="B1" s="135" t="s">
        <v>39</v>
      </c>
      <c r="C1" s="135"/>
      <c r="D1" s="137" t="s">
        <v>0</v>
      </c>
      <c r="E1" s="137"/>
      <c r="F1" s="137"/>
      <c r="G1" s="137"/>
      <c r="H1" s="137"/>
      <c r="I1" s="137"/>
      <c r="K1" s="4" t="s">
        <v>1</v>
      </c>
      <c r="L1" s="129"/>
      <c r="M1" s="129"/>
      <c r="N1" s="129"/>
      <c r="O1" s="130" t="s">
        <v>2</v>
      </c>
      <c r="P1" s="130"/>
      <c r="Q1" s="131"/>
      <c r="R1" s="131"/>
      <c r="S1" s="131"/>
    </row>
    <row r="2" spans="2:3" ht="9.75" customHeight="1" thickBot="1">
      <c r="B2" s="136"/>
      <c r="C2" s="136"/>
    </row>
    <row r="3" spans="1:19" ht="19.5" customHeight="1" thickBot="1">
      <c r="A3" s="7" t="s">
        <v>3</v>
      </c>
      <c r="B3" s="132"/>
      <c r="C3" s="133"/>
      <c r="D3" s="133"/>
      <c r="E3" s="133"/>
      <c r="F3" s="133"/>
      <c r="G3" s="133"/>
      <c r="H3" s="133"/>
      <c r="I3" s="134"/>
      <c r="K3" s="7" t="s">
        <v>4</v>
      </c>
      <c r="L3" s="132"/>
      <c r="M3" s="133"/>
      <c r="N3" s="133"/>
      <c r="O3" s="133"/>
      <c r="P3" s="133"/>
      <c r="Q3" s="133"/>
      <c r="R3" s="133"/>
      <c r="S3" s="134"/>
    </row>
    <row r="4" ht="4.5" customHeight="1"/>
    <row r="5" spans="1:19" ht="12.75" customHeight="1">
      <c r="A5" s="96" t="s">
        <v>5</v>
      </c>
      <c r="B5" s="91"/>
      <c r="C5" s="138" t="s">
        <v>6</v>
      </c>
      <c r="D5" s="124" t="s">
        <v>7</v>
      </c>
      <c r="E5" s="125"/>
      <c r="F5" s="125"/>
      <c r="G5" s="126"/>
      <c r="H5" s="8"/>
      <c r="I5" s="9" t="s">
        <v>8</v>
      </c>
      <c r="K5" s="96" t="s">
        <v>5</v>
      </c>
      <c r="L5" s="91"/>
      <c r="M5" s="138" t="s">
        <v>6</v>
      </c>
      <c r="N5" s="124" t="s">
        <v>7</v>
      </c>
      <c r="O5" s="125"/>
      <c r="P5" s="125"/>
      <c r="Q5" s="126"/>
      <c r="R5" s="8"/>
      <c r="S5" s="9" t="s">
        <v>8</v>
      </c>
    </row>
    <row r="6" spans="1:19" ht="12.75" customHeight="1">
      <c r="A6" s="140" t="s">
        <v>9</v>
      </c>
      <c r="B6" s="141"/>
      <c r="C6" s="139"/>
      <c r="D6" s="10" t="s">
        <v>10</v>
      </c>
      <c r="E6" s="11" t="s">
        <v>11</v>
      </c>
      <c r="F6" s="11" t="s">
        <v>12</v>
      </c>
      <c r="G6" s="12" t="s">
        <v>13</v>
      </c>
      <c r="H6" s="13"/>
      <c r="I6" s="14" t="s">
        <v>14</v>
      </c>
      <c r="K6" s="140" t="s">
        <v>9</v>
      </c>
      <c r="L6" s="141"/>
      <c r="M6" s="139"/>
      <c r="N6" s="10" t="s">
        <v>10</v>
      </c>
      <c r="O6" s="11" t="s">
        <v>11</v>
      </c>
      <c r="P6" s="11" t="s">
        <v>12</v>
      </c>
      <c r="Q6" s="12" t="s">
        <v>13</v>
      </c>
      <c r="R6" s="13"/>
      <c r="S6" s="14" t="s">
        <v>14</v>
      </c>
    </row>
    <row r="7" spans="1:12" ht="4.5" customHeight="1">
      <c r="A7" s="15"/>
      <c r="B7" s="15"/>
      <c r="K7" s="15"/>
      <c r="L7" s="15"/>
    </row>
    <row r="8" spans="1:19" ht="12.75" customHeight="1">
      <c r="A8" s="105"/>
      <c r="B8" s="142"/>
      <c r="C8" s="151" t="s">
        <v>91</v>
      </c>
      <c r="D8" s="77"/>
      <c r="E8" s="78"/>
      <c r="F8" s="78"/>
      <c r="G8" s="37">
        <f>IF(ISBLANK(D8),"",D8+E8)</f>
      </c>
      <c r="H8" s="16"/>
      <c r="I8" s="17"/>
      <c r="K8" s="105"/>
      <c r="L8" s="142"/>
      <c r="M8" s="149" t="s">
        <v>91</v>
      </c>
      <c r="N8" s="77"/>
      <c r="O8" s="78"/>
      <c r="P8" s="78"/>
      <c r="Q8" s="37">
        <f>IF(ISBLANK(N8),"",N8+O8)</f>
      </c>
      <c r="R8" s="16"/>
      <c r="S8" s="17"/>
    </row>
    <row r="9" spans="1:19" ht="12.75" customHeight="1">
      <c r="A9" s="107"/>
      <c r="B9" s="143"/>
      <c r="C9" s="152" t="s">
        <v>92</v>
      </c>
      <c r="D9" s="79"/>
      <c r="E9" s="80"/>
      <c r="F9" s="80"/>
      <c r="G9" s="38">
        <f>IF(ISBLANK(D9),"",D9+E9)</f>
      </c>
      <c r="H9" s="16"/>
      <c r="I9" s="17"/>
      <c r="K9" s="107"/>
      <c r="L9" s="143"/>
      <c r="M9" s="150" t="s">
        <v>92</v>
      </c>
      <c r="N9" s="79"/>
      <c r="O9" s="80"/>
      <c r="P9" s="80"/>
      <c r="Q9" s="38">
        <f>IF(ISBLANK(N9),"",N9+O9)</f>
      </c>
      <c r="R9" s="16"/>
      <c r="S9" s="17"/>
    </row>
    <row r="10" spans="1:19" ht="9.75" customHeight="1">
      <c r="A10" s="105"/>
      <c r="B10" s="106"/>
      <c r="C10" s="18"/>
      <c r="D10" s="19"/>
      <c r="E10" s="19"/>
      <c r="F10" s="19"/>
      <c r="G10" s="20">
        <f>IF(ISBLANK(D10),"",D10+E10)</f>
      </c>
      <c r="H10" s="16"/>
      <c r="I10" s="21"/>
      <c r="K10" s="105"/>
      <c r="L10" s="106"/>
      <c r="M10" s="18"/>
      <c r="N10" s="19"/>
      <c r="O10" s="19"/>
      <c r="P10" s="19"/>
      <c r="Q10" s="20">
        <f>IF(ISBLANK(N10),"",N10+O10)</f>
      </c>
      <c r="R10" s="16"/>
      <c r="S10" s="21"/>
    </row>
    <row r="11" spans="1:19" ht="9.75" customHeight="1" thickBot="1">
      <c r="A11" s="107"/>
      <c r="B11" s="108"/>
      <c r="C11" s="22"/>
      <c r="D11" s="23"/>
      <c r="E11" s="23"/>
      <c r="F11" s="23"/>
      <c r="G11" s="24">
        <f>IF(ISBLANK(D11),"",D11+E11)</f>
      </c>
      <c r="H11" s="16"/>
      <c r="I11" s="109">
        <f>IF(ISNUMBER(G13),IF(G13&gt;Q13,2,IF(G13=Q13,1,0)),"")</f>
      </c>
      <c r="K11" s="107"/>
      <c r="L11" s="108"/>
      <c r="M11" s="22"/>
      <c r="N11" s="23"/>
      <c r="O11" s="23"/>
      <c r="P11" s="23"/>
      <c r="Q11" s="24">
        <f>IF(ISBLANK(N11),"",N11+O11)</f>
      </c>
      <c r="R11" s="16"/>
      <c r="S11" s="109">
        <f>IF(ISNUMBER(Q13),IF(G13&lt;Q13,2,IF(G13=Q13,1,0)),"")</f>
      </c>
    </row>
    <row r="12" spans="1:19" ht="9.75" customHeight="1" hidden="1" thickBot="1">
      <c r="A12" s="75" t="s">
        <v>64</v>
      </c>
      <c r="B12" s="76"/>
      <c r="C12" s="25"/>
      <c r="D12" s="16"/>
      <c r="E12" s="16"/>
      <c r="F12" s="16"/>
      <c r="G12" s="16"/>
      <c r="H12" s="16"/>
      <c r="I12" s="110"/>
      <c r="K12" s="75" t="s">
        <v>64</v>
      </c>
      <c r="L12" s="76"/>
      <c r="M12" s="25"/>
      <c r="N12" s="16"/>
      <c r="O12" s="16"/>
      <c r="P12" s="16"/>
      <c r="Q12" s="16"/>
      <c r="R12" s="16"/>
      <c r="S12" s="110"/>
    </row>
    <row r="13" spans="1:19" ht="15.75" customHeight="1" thickBot="1">
      <c r="A13" s="122"/>
      <c r="B13" s="123"/>
      <c r="C13" s="39" t="s">
        <v>13</v>
      </c>
      <c r="D13" s="40">
        <f>IF(ISNUMBER(D8),SUM(D8:D11),"")</f>
      </c>
      <c r="E13" s="41">
        <f>IF(ISNUMBER(E8),SUM(E8:E11),"")</f>
      </c>
      <c r="F13" s="42">
        <f>IF(ISNUMBER(F8),SUM(F8:F11),"")</f>
      </c>
      <c r="G13" s="43">
        <f>IF(ISNUMBER(G8),SUM(G8:G11),"")</f>
      </c>
      <c r="H13" s="26"/>
      <c r="I13" s="111"/>
      <c r="K13" s="122"/>
      <c r="L13" s="123"/>
      <c r="M13" s="39" t="s">
        <v>13</v>
      </c>
      <c r="N13" s="40">
        <f>IF(ISNUMBER(N8),SUM(N8:N11),"")</f>
      </c>
      <c r="O13" s="41">
        <f>IF(ISNUMBER(O8),SUM(O8:O11),"")</f>
      </c>
      <c r="P13" s="42">
        <f>IF(ISNUMBER(P8),SUM(P8:P11),"")</f>
      </c>
      <c r="Q13" s="43">
        <f>IF(ISNUMBER(Q8),SUM(Q8:Q11),"")</f>
      </c>
      <c r="R13" s="26"/>
      <c r="S13" s="111"/>
    </row>
    <row r="14" spans="1:19" ht="12.75" customHeight="1" thickTop="1">
      <c r="A14" s="127"/>
      <c r="B14" s="128"/>
      <c r="C14" s="149" t="s">
        <v>91</v>
      </c>
      <c r="D14" s="81"/>
      <c r="E14" s="82"/>
      <c r="F14" s="82"/>
      <c r="G14" s="44">
        <f>IF(ISBLANK(D14),"",D14+E14)</f>
      </c>
      <c r="H14" s="16"/>
      <c r="I14" s="17"/>
      <c r="K14" s="127"/>
      <c r="L14" s="128"/>
      <c r="M14" s="149" t="s">
        <v>91</v>
      </c>
      <c r="N14" s="81"/>
      <c r="O14" s="82"/>
      <c r="P14" s="82"/>
      <c r="Q14" s="44">
        <f>IF(ISBLANK(N14),"",N14+O14)</f>
      </c>
      <c r="R14" s="16"/>
      <c r="S14" s="17"/>
    </row>
    <row r="15" spans="1:19" ht="12.75" customHeight="1">
      <c r="A15" s="107"/>
      <c r="B15" s="108"/>
      <c r="C15" s="150" t="s">
        <v>92</v>
      </c>
      <c r="D15" s="79"/>
      <c r="E15" s="80"/>
      <c r="F15" s="80"/>
      <c r="G15" s="38">
        <f>IF(ISBLANK(D15),"",D15+E15)</f>
      </c>
      <c r="H15" s="16"/>
      <c r="I15" s="17"/>
      <c r="K15" s="107"/>
      <c r="L15" s="108"/>
      <c r="M15" s="150" t="s">
        <v>92</v>
      </c>
      <c r="N15" s="79"/>
      <c r="O15" s="80"/>
      <c r="P15" s="80"/>
      <c r="Q15" s="38">
        <f>IF(ISBLANK(N15),"",N15+O15)</f>
      </c>
      <c r="R15" s="16"/>
      <c r="S15" s="17"/>
    </row>
    <row r="16" spans="1:19" ht="9.75" customHeight="1">
      <c r="A16" s="105"/>
      <c r="B16" s="106"/>
      <c r="C16" s="18"/>
      <c r="D16" s="19"/>
      <c r="E16" s="19"/>
      <c r="F16" s="19"/>
      <c r="G16" s="20">
        <f>IF(ISBLANK(D16),"",D16+E16)</f>
      </c>
      <c r="H16" s="16"/>
      <c r="I16" s="21"/>
      <c r="K16" s="105"/>
      <c r="L16" s="106"/>
      <c r="M16" s="18"/>
      <c r="N16" s="19"/>
      <c r="O16" s="19"/>
      <c r="P16" s="19"/>
      <c r="Q16" s="20">
        <f>IF(ISBLANK(N16),"",N16+O16)</f>
      </c>
      <c r="R16" s="16"/>
      <c r="S16" s="21"/>
    </row>
    <row r="17" spans="1:19" ht="9.75" customHeight="1" thickBot="1">
      <c r="A17" s="107"/>
      <c r="B17" s="108"/>
      <c r="C17" s="22"/>
      <c r="D17" s="23"/>
      <c r="E17" s="23"/>
      <c r="F17" s="23"/>
      <c r="G17" s="27">
        <f>IF(ISBLANK(D17),"",D17+E17)</f>
      </c>
      <c r="H17" s="16"/>
      <c r="I17" s="109">
        <f>IF(ISNUMBER(G19),IF(G19&gt;Q19,2,IF(G19=Q19,1,0)),"")</f>
      </c>
      <c r="K17" s="107"/>
      <c r="L17" s="108"/>
      <c r="M17" s="22"/>
      <c r="N17" s="23"/>
      <c r="O17" s="23"/>
      <c r="P17" s="23"/>
      <c r="Q17" s="27">
        <f>IF(ISBLANK(N17),"",N17+O17)</f>
      </c>
      <c r="R17" s="16"/>
      <c r="S17" s="109">
        <f>IF(ISNUMBER(Q19),IF(G19&lt;Q19,2,IF(G19=Q19,1,0)),"")</f>
      </c>
    </row>
    <row r="18" spans="1:19" ht="9.75" customHeight="1" hidden="1" thickBot="1">
      <c r="A18" s="75" t="s">
        <v>64</v>
      </c>
      <c r="B18" s="76"/>
      <c r="C18" s="25"/>
      <c r="D18" s="16"/>
      <c r="E18" s="16"/>
      <c r="F18" s="16"/>
      <c r="G18" s="16"/>
      <c r="H18" s="16"/>
      <c r="I18" s="110"/>
      <c r="K18" s="75" t="s">
        <v>64</v>
      </c>
      <c r="L18" s="76"/>
      <c r="M18" s="25"/>
      <c r="N18" s="16"/>
      <c r="O18" s="16"/>
      <c r="P18" s="16"/>
      <c r="Q18" s="16"/>
      <c r="R18" s="16"/>
      <c r="S18" s="110"/>
    </row>
    <row r="19" spans="1:19" ht="15.75" customHeight="1" thickBot="1">
      <c r="A19" s="122"/>
      <c r="B19" s="123"/>
      <c r="C19" s="39" t="s">
        <v>13</v>
      </c>
      <c r="D19" s="40">
        <f>IF(ISNUMBER(D14),SUM(D14:D17),"")</f>
      </c>
      <c r="E19" s="41">
        <f>IF(ISNUMBER(E14),SUM(E14:E17),"")</f>
      </c>
      <c r="F19" s="42">
        <f>IF(ISNUMBER(F14),SUM(F14:F17),"")</f>
      </c>
      <c r="G19" s="43">
        <f>IF(ISNUMBER(G14),SUM(G14:G17),"")</f>
      </c>
      <c r="H19" s="26"/>
      <c r="I19" s="111"/>
      <c r="K19" s="122"/>
      <c r="L19" s="123"/>
      <c r="M19" s="39" t="s">
        <v>13</v>
      </c>
      <c r="N19" s="40">
        <f>IF(ISNUMBER(N14),SUM(N14:N17),"")</f>
      </c>
      <c r="O19" s="41">
        <f>IF(ISNUMBER(O14),SUM(O14:O17),"")</f>
      </c>
      <c r="P19" s="42">
        <f>IF(ISNUMBER(P14),SUM(P14:P17),"")</f>
      </c>
      <c r="Q19" s="43">
        <f>IF(ISNUMBER(Q14),SUM(Q14:Q17),"")</f>
      </c>
      <c r="R19" s="26"/>
      <c r="S19" s="111"/>
    </row>
    <row r="20" spans="1:19" ht="12.75" customHeight="1" thickTop="1">
      <c r="A20" s="105"/>
      <c r="B20" s="106"/>
      <c r="C20" s="149" t="s">
        <v>91</v>
      </c>
      <c r="D20" s="81"/>
      <c r="E20" s="82"/>
      <c r="F20" s="82"/>
      <c r="G20" s="44">
        <f>IF(ISBLANK(D20),"",D20+E20)</f>
      </c>
      <c r="H20" s="16"/>
      <c r="I20" s="17"/>
      <c r="K20" s="105"/>
      <c r="L20" s="106"/>
      <c r="M20" s="149" t="s">
        <v>91</v>
      </c>
      <c r="N20" s="81"/>
      <c r="O20" s="82"/>
      <c r="P20" s="82"/>
      <c r="Q20" s="44">
        <f>IF(ISBLANK(N20),"",N20+O20)</f>
      </c>
      <c r="R20" s="16"/>
      <c r="S20" s="17"/>
    </row>
    <row r="21" spans="1:19" ht="12.75" customHeight="1">
      <c r="A21" s="107"/>
      <c r="B21" s="108"/>
      <c r="C21" s="150" t="s">
        <v>92</v>
      </c>
      <c r="D21" s="79"/>
      <c r="E21" s="80"/>
      <c r="F21" s="80"/>
      <c r="G21" s="38">
        <f>IF(ISBLANK(D21),"",D21+E21)</f>
      </c>
      <c r="H21" s="16"/>
      <c r="I21" s="17"/>
      <c r="K21" s="107"/>
      <c r="L21" s="108"/>
      <c r="M21" s="150" t="s">
        <v>92</v>
      </c>
      <c r="N21" s="79"/>
      <c r="O21" s="80"/>
      <c r="P21" s="80"/>
      <c r="Q21" s="38">
        <f>IF(ISBLANK(N21),"",N21+O21)</f>
      </c>
      <c r="R21" s="16"/>
      <c r="S21" s="17"/>
    </row>
    <row r="22" spans="1:19" ht="9.75" customHeight="1">
      <c r="A22" s="105"/>
      <c r="B22" s="106"/>
      <c r="C22" s="18"/>
      <c r="D22" s="19"/>
      <c r="E22" s="19"/>
      <c r="F22" s="19"/>
      <c r="G22" s="20">
        <f>IF(ISBLANK(D22),"",D22+E22)</f>
      </c>
      <c r="H22" s="16"/>
      <c r="I22" s="21"/>
      <c r="K22" s="105"/>
      <c r="L22" s="106"/>
      <c r="M22" s="18"/>
      <c r="N22" s="19"/>
      <c r="O22" s="19"/>
      <c r="P22" s="19"/>
      <c r="Q22" s="20">
        <f>IF(ISBLANK(N22),"",N22+O22)</f>
      </c>
      <c r="R22" s="16"/>
      <c r="S22" s="21"/>
    </row>
    <row r="23" spans="1:19" ht="9.75" customHeight="1" thickBot="1">
      <c r="A23" s="107"/>
      <c r="B23" s="108"/>
      <c r="C23" s="22"/>
      <c r="D23" s="23"/>
      <c r="E23" s="23"/>
      <c r="F23" s="23"/>
      <c r="G23" s="27">
        <f>IF(ISBLANK(D23),"",D23+E23)</f>
      </c>
      <c r="H23" s="16"/>
      <c r="I23" s="109">
        <f>IF(ISNUMBER(G25),IF(G25&gt;Q25,2,IF(G25=Q25,1,0)),"")</f>
      </c>
      <c r="K23" s="107"/>
      <c r="L23" s="108"/>
      <c r="M23" s="22"/>
      <c r="N23" s="23"/>
      <c r="O23" s="23"/>
      <c r="P23" s="23"/>
      <c r="Q23" s="27">
        <f>IF(ISBLANK(N23),"",N23+O23)</f>
      </c>
      <c r="R23" s="16"/>
      <c r="S23" s="109">
        <f>IF(ISNUMBER(Q25),IF(G25&lt;Q25,2,IF(G25=Q25,1,0)),"")</f>
      </c>
    </row>
    <row r="24" spans="1:19" ht="9.75" customHeight="1" hidden="1" thickBot="1">
      <c r="A24" s="75" t="s">
        <v>64</v>
      </c>
      <c r="B24" s="76"/>
      <c r="C24" s="25"/>
      <c r="D24" s="16"/>
      <c r="E24" s="16"/>
      <c r="F24" s="16"/>
      <c r="G24" s="16"/>
      <c r="H24" s="16"/>
      <c r="I24" s="110"/>
      <c r="K24" s="75" t="s">
        <v>64</v>
      </c>
      <c r="L24" s="76"/>
      <c r="M24" s="25"/>
      <c r="N24" s="16"/>
      <c r="O24" s="16"/>
      <c r="P24" s="16"/>
      <c r="Q24" s="16"/>
      <c r="R24" s="16"/>
      <c r="S24" s="110"/>
    </row>
    <row r="25" spans="1:19" ht="15.75" customHeight="1" thickBot="1">
      <c r="A25" s="122"/>
      <c r="B25" s="123"/>
      <c r="C25" s="39" t="s">
        <v>13</v>
      </c>
      <c r="D25" s="40">
        <f>IF(ISNUMBER(D20),SUM(D20:D23),"")</f>
      </c>
      <c r="E25" s="41">
        <f>IF(ISNUMBER(E20),SUM(E20:E23),"")</f>
      </c>
      <c r="F25" s="42">
        <f>IF(ISNUMBER(F20),SUM(F20:F23),"")</f>
      </c>
      <c r="G25" s="43">
        <f>IF(ISNUMBER(G20),SUM(G20:G23),"")</f>
      </c>
      <c r="H25" s="26"/>
      <c r="I25" s="111"/>
      <c r="K25" s="122"/>
      <c r="L25" s="123"/>
      <c r="M25" s="39" t="s">
        <v>13</v>
      </c>
      <c r="N25" s="40">
        <f>IF(ISNUMBER(N20),SUM(N20:N23),"")</f>
      </c>
      <c r="O25" s="41">
        <f>IF(ISNUMBER(O20),SUM(O20:O23),"")</f>
      </c>
      <c r="P25" s="42">
        <f>IF(ISNUMBER(P20),SUM(P20:P23),"")</f>
      </c>
      <c r="Q25" s="43">
        <f>IF(ISNUMBER(Q20),SUM(Q20:Q23),"")</f>
      </c>
      <c r="R25" s="26"/>
      <c r="S25" s="111"/>
    </row>
    <row r="26" spans="1:19" ht="12.75" customHeight="1" thickTop="1">
      <c r="A26" s="105"/>
      <c r="B26" s="106"/>
      <c r="C26" s="149" t="s">
        <v>91</v>
      </c>
      <c r="D26" s="81"/>
      <c r="E26" s="82"/>
      <c r="F26" s="82"/>
      <c r="G26" s="44">
        <f>IF(ISBLANK(D26),"",D26+E26)</f>
      </c>
      <c r="H26" s="16"/>
      <c r="I26" s="17"/>
      <c r="K26" s="105"/>
      <c r="L26" s="106"/>
      <c r="M26" s="149" t="s">
        <v>91</v>
      </c>
      <c r="N26" s="81"/>
      <c r="O26" s="82"/>
      <c r="P26" s="82"/>
      <c r="Q26" s="44">
        <f>IF(ISBLANK(N26),"",N26+O26)</f>
      </c>
      <c r="R26" s="16"/>
      <c r="S26" s="17"/>
    </row>
    <row r="27" spans="1:19" ht="12.75" customHeight="1">
      <c r="A27" s="107"/>
      <c r="B27" s="108"/>
      <c r="C27" s="150" t="s">
        <v>92</v>
      </c>
      <c r="D27" s="79"/>
      <c r="E27" s="80"/>
      <c r="F27" s="80"/>
      <c r="G27" s="38">
        <f>IF(ISBLANK(D27),"",D27+E27)</f>
      </c>
      <c r="H27" s="16"/>
      <c r="I27" s="17"/>
      <c r="K27" s="107"/>
      <c r="L27" s="108"/>
      <c r="M27" s="150" t="s">
        <v>92</v>
      </c>
      <c r="N27" s="79"/>
      <c r="O27" s="80"/>
      <c r="P27" s="80"/>
      <c r="Q27" s="38">
        <f>IF(ISBLANK(N27),"",N27+O27)</f>
      </c>
      <c r="R27" s="16"/>
      <c r="S27" s="17"/>
    </row>
    <row r="28" spans="1:19" ht="9.75" customHeight="1">
      <c r="A28" s="105"/>
      <c r="B28" s="106"/>
      <c r="C28" s="18"/>
      <c r="D28" s="19"/>
      <c r="E28" s="19"/>
      <c r="F28" s="19"/>
      <c r="G28" s="20">
        <f>IF(ISBLANK(D28),"",D28+E28)</f>
      </c>
      <c r="H28" s="16"/>
      <c r="I28" s="21"/>
      <c r="K28" s="105"/>
      <c r="L28" s="106"/>
      <c r="M28" s="18"/>
      <c r="N28" s="19"/>
      <c r="O28" s="19"/>
      <c r="P28" s="19"/>
      <c r="Q28" s="20">
        <f>IF(ISBLANK(N28),"",N28+O28)</f>
      </c>
      <c r="R28" s="16"/>
      <c r="S28" s="21"/>
    </row>
    <row r="29" spans="1:19" ht="9.75" customHeight="1" thickBot="1">
      <c r="A29" s="107"/>
      <c r="B29" s="108"/>
      <c r="C29" s="22"/>
      <c r="D29" s="23"/>
      <c r="E29" s="23"/>
      <c r="F29" s="23"/>
      <c r="G29" s="27">
        <f>IF(ISBLANK(D29),"",D29+E29)</f>
      </c>
      <c r="H29" s="16"/>
      <c r="I29" s="109">
        <f>IF(ISNUMBER(G31),IF(G31&gt;Q31,2,IF(G31=Q31,1,0)),"")</f>
      </c>
      <c r="K29" s="107"/>
      <c r="L29" s="108"/>
      <c r="M29" s="22"/>
      <c r="N29" s="23"/>
      <c r="O29" s="23"/>
      <c r="P29" s="23"/>
      <c r="Q29" s="27">
        <f>IF(ISBLANK(N29),"",N29+O29)</f>
      </c>
      <c r="R29" s="16"/>
      <c r="S29" s="109">
        <f>IF(ISNUMBER(Q31),IF(G31&lt;Q31,2,IF(G31=Q31,1,0)),"")</f>
      </c>
    </row>
    <row r="30" spans="1:19" ht="9.75" customHeight="1" hidden="1" thickBot="1">
      <c r="A30" s="75" t="s">
        <v>64</v>
      </c>
      <c r="B30" s="76"/>
      <c r="C30" s="25"/>
      <c r="D30" s="16"/>
      <c r="E30" s="16"/>
      <c r="F30" s="16"/>
      <c r="G30" s="16"/>
      <c r="H30" s="16"/>
      <c r="I30" s="110"/>
      <c r="K30" s="75" t="s">
        <v>64</v>
      </c>
      <c r="L30" s="76"/>
      <c r="M30" s="25"/>
      <c r="N30" s="16"/>
      <c r="O30" s="16"/>
      <c r="P30" s="16"/>
      <c r="Q30" s="16"/>
      <c r="R30" s="16"/>
      <c r="S30" s="110"/>
    </row>
    <row r="31" spans="1:19" ht="15.75" customHeight="1" thickBot="1">
      <c r="A31" s="122"/>
      <c r="B31" s="123"/>
      <c r="C31" s="39" t="s">
        <v>13</v>
      </c>
      <c r="D31" s="40">
        <f>IF(ISNUMBER(D26),SUM(D26:D29),"")</f>
      </c>
      <c r="E31" s="41">
        <f>IF(ISNUMBER(E26),SUM(E26:E29),"")</f>
      </c>
      <c r="F31" s="42">
        <f>IF(ISNUMBER(F26),SUM(F26:F29),"")</f>
      </c>
      <c r="G31" s="43">
        <f>IF(ISNUMBER(G26),SUM(G26:G29),"")</f>
      </c>
      <c r="H31" s="26"/>
      <c r="I31" s="111"/>
      <c r="K31" s="122"/>
      <c r="L31" s="123"/>
      <c r="M31" s="39" t="s">
        <v>13</v>
      </c>
      <c r="N31" s="40">
        <f>IF(ISNUMBER(N26),SUM(N26:N29),"")</f>
      </c>
      <c r="O31" s="41">
        <f>IF(ISNUMBER(O26),SUM(O26:O29),"")</f>
      </c>
      <c r="P31" s="42">
        <f>IF(ISNUMBER(P26),SUM(P26:P29),"")</f>
      </c>
      <c r="Q31" s="43">
        <f>IF(ISNUMBER(Q26),SUM(Q26:Q29),"")</f>
      </c>
      <c r="R31" s="26"/>
      <c r="S31" s="111"/>
    </row>
    <row r="32" spans="1:19" ht="12.75" customHeight="1" thickTop="1">
      <c r="A32" s="105"/>
      <c r="B32" s="106"/>
      <c r="C32" s="149" t="s">
        <v>91</v>
      </c>
      <c r="D32" s="81"/>
      <c r="E32" s="82"/>
      <c r="F32" s="82"/>
      <c r="G32" s="44">
        <f>IF(ISBLANK(D32),"",D32+E32)</f>
      </c>
      <c r="H32" s="16"/>
      <c r="I32" s="17"/>
      <c r="K32" s="105"/>
      <c r="L32" s="106"/>
      <c r="M32" s="149" t="s">
        <v>91</v>
      </c>
      <c r="N32" s="81"/>
      <c r="O32" s="82"/>
      <c r="P32" s="82"/>
      <c r="Q32" s="44">
        <f>IF(ISBLANK(N32),"",N32+O32)</f>
      </c>
      <c r="R32" s="16"/>
      <c r="S32" s="17"/>
    </row>
    <row r="33" spans="1:19" ht="12.75" customHeight="1">
      <c r="A33" s="107"/>
      <c r="B33" s="108"/>
      <c r="C33" s="150" t="s">
        <v>92</v>
      </c>
      <c r="D33" s="79"/>
      <c r="E33" s="80"/>
      <c r="F33" s="80"/>
      <c r="G33" s="38">
        <f>IF(ISBLANK(D33),"",D33+E33)</f>
      </c>
      <c r="H33" s="16"/>
      <c r="I33" s="17"/>
      <c r="K33" s="107"/>
      <c r="L33" s="108"/>
      <c r="M33" s="150" t="s">
        <v>92</v>
      </c>
      <c r="N33" s="79"/>
      <c r="O33" s="80"/>
      <c r="P33" s="80"/>
      <c r="Q33" s="38">
        <f>IF(ISBLANK(N33),"",N33+O33)</f>
      </c>
      <c r="R33" s="16"/>
      <c r="S33" s="17"/>
    </row>
    <row r="34" spans="1:19" ht="9.75" customHeight="1">
      <c r="A34" s="105"/>
      <c r="B34" s="106"/>
      <c r="C34" s="18"/>
      <c r="D34" s="19"/>
      <c r="E34" s="19"/>
      <c r="F34" s="19"/>
      <c r="G34" s="20">
        <f>IF(ISBLANK(D34),"",D34+E34)</f>
      </c>
      <c r="H34" s="16"/>
      <c r="I34" s="21"/>
      <c r="K34" s="105"/>
      <c r="L34" s="106"/>
      <c r="M34" s="18"/>
      <c r="N34" s="19"/>
      <c r="O34" s="19"/>
      <c r="P34" s="19"/>
      <c r="Q34" s="20">
        <f>IF(ISBLANK(N34),"",N34+O34)</f>
      </c>
      <c r="R34" s="16"/>
      <c r="S34" s="21"/>
    </row>
    <row r="35" spans="1:19" ht="9.75" customHeight="1" thickBot="1">
      <c r="A35" s="107"/>
      <c r="B35" s="108"/>
      <c r="C35" s="22"/>
      <c r="D35" s="23"/>
      <c r="E35" s="23"/>
      <c r="F35" s="23"/>
      <c r="G35" s="27">
        <f>IF(ISBLANK(D35),"",D35+E35)</f>
      </c>
      <c r="H35" s="16"/>
      <c r="I35" s="109">
        <f>IF(ISNUMBER(G37),IF(G37&gt;Q37,2,IF(G37=Q37,1,0)),"")</f>
      </c>
      <c r="K35" s="107"/>
      <c r="L35" s="108"/>
      <c r="M35" s="22"/>
      <c r="N35" s="23"/>
      <c r="O35" s="23"/>
      <c r="P35" s="23"/>
      <c r="Q35" s="27">
        <f>IF(ISBLANK(N35),"",N35+O35)</f>
      </c>
      <c r="R35" s="16"/>
      <c r="S35" s="109">
        <f>IF(ISNUMBER(Q37),IF(G37&lt;Q37,2,IF(G37=Q37,1,0)),"")</f>
      </c>
    </row>
    <row r="36" spans="1:19" ht="9.75" customHeight="1" hidden="1" thickBot="1">
      <c r="A36" s="75" t="s">
        <v>64</v>
      </c>
      <c r="B36" s="76"/>
      <c r="C36" s="25"/>
      <c r="D36" s="16"/>
      <c r="E36" s="16"/>
      <c r="F36" s="16"/>
      <c r="G36" s="16"/>
      <c r="H36" s="16"/>
      <c r="I36" s="110"/>
      <c r="K36" s="75" t="s">
        <v>64</v>
      </c>
      <c r="L36" s="76"/>
      <c r="M36" s="25"/>
      <c r="N36" s="16"/>
      <c r="O36" s="16"/>
      <c r="P36" s="16"/>
      <c r="Q36" s="16"/>
      <c r="R36" s="16"/>
      <c r="S36" s="110"/>
    </row>
    <row r="37" spans="1:19" ht="15.75" customHeight="1" thickBot="1">
      <c r="A37" s="122"/>
      <c r="B37" s="123"/>
      <c r="C37" s="39" t="s">
        <v>13</v>
      </c>
      <c r="D37" s="40">
        <f>IF(ISNUMBER(D32),SUM(D32:D35),"")</f>
      </c>
      <c r="E37" s="41">
        <f>IF(ISNUMBER(E32),SUM(E32:E35),"")</f>
      </c>
      <c r="F37" s="42">
        <f>IF(ISNUMBER(F32),SUM(F32:F35),"")</f>
      </c>
      <c r="G37" s="43">
        <f>IF(ISNUMBER(G32),SUM(G32:G35),"")</f>
      </c>
      <c r="H37" s="26"/>
      <c r="I37" s="111"/>
      <c r="K37" s="122"/>
      <c r="L37" s="123"/>
      <c r="M37" s="39" t="s">
        <v>13</v>
      </c>
      <c r="N37" s="40">
        <f>IF(ISNUMBER(N32),SUM(N32:N35),"")</f>
      </c>
      <c r="O37" s="41">
        <f>IF(ISNUMBER(O32),SUM(O32:O35),"")</f>
      </c>
      <c r="P37" s="42">
        <f>IF(ISNUMBER(P32),SUM(P32:P35),"")</f>
      </c>
      <c r="Q37" s="43">
        <f>IF(ISNUMBER(Q32),SUM(Q32:Q35),"")</f>
      </c>
      <c r="R37" s="26"/>
      <c r="S37" s="111"/>
    </row>
    <row r="38" spans="1:19" ht="12.75" customHeight="1" thickTop="1">
      <c r="A38" s="105"/>
      <c r="B38" s="106"/>
      <c r="C38" s="149" t="s">
        <v>91</v>
      </c>
      <c r="D38" s="81"/>
      <c r="E38" s="82"/>
      <c r="F38" s="82"/>
      <c r="G38" s="44">
        <f>IF(ISBLANK(D38),"",D38+E38)</f>
      </c>
      <c r="H38" s="16"/>
      <c r="I38" s="17"/>
      <c r="K38" s="105"/>
      <c r="L38" s="106"/>
      <c r="M38" s="149" t="s">
        <v>91</v>
      </c>
      <c r="N38" s="81"/>
      <c r="O38" s="82"/>
      <c r="P38" s="82"/>
      <c r="Q38" s="44">
        <f>IF(ISBLANK(N38),"",N38+O38)</f>
      </c>
      <c r="R38" s="16"/>
      <c r="S38" s="17"/>
    </row>
    <row r="39" spans="1:19" ht="12.75" customHeight="1">
      <c r="A39" s="107"/>
      <c r="B39" s="108"/>
      <c r="C39" s="150" t="s">
        <v>92</v>
      </c>
      <c r="D39" s="79"/>
      <c r="E39" s="80"/>
      <c r="F39" s="80"/>
      <c r="G39" s="38">
        <f>IF(ISBLANK(D39),"",D39+E39)</f>
      </c>
      <c r="H39" s="16"/>
      <c r="I39" s="17"/>
      <c r="K39" s="107"/>
      <c r="L39" s="108"/>
      <c r="M39" s="150" t="s">
        <v>92</v>
      </c>
      <c r="N39" s="79"/>
      <c r="O39" s="80"/>
      <c r="P39" s="80"/>
      <c r="Q39" s="38">
        <f>IF(ISBLANK(N39),"",N39+O39)</f>
      </c>
      <c r="R39" s="16"/>
      <c r="S39" s="17"/>
    </row>
    <row r="40" spans="1:19" ht="9.75" customHeight="1">
      <c r="A40" s="105"/>
      <c r="B40" s="106"/>
      <c r="C40" s="18"/>
      <c r="D40" s="19"/>
      <c r="E40" s="19"/>
      <c r="F40" s="19"/>
      <c r="G40" s="20">
        <f>IF(ISBLANK(D40),"",D40+E40)</f>
      </c>
      <c r="H40" s="16"/>
      <c r="I40" s="21"/>
      <c r="K40" s="105"/>
      <c r="L40" s="106"/>
      <c r="M40" s="18"/>
      <c r="N40" s="19"/>
      <c r="O40" s="19"/>
      <c r="P40" s="19"/>
      <c r="Q40" s="20">
        <f>IF(ISBLANK(N40),"",N40+O40)</f>
      </c>
      <c r="R40" s="16"/>
      <c r="S40" s="21"/>
    </row>
    <row r="41" spans="1:19" ht="9.75" customHeight="1" thickBot="1">
      <c r="A41" s="107"/>
      <c r="B41" s="108"/>
      <c r="C41" s="22"/>
      <c r="D41" s="23"/>
      <c r="E41" s="23"/>
      <c r="F41" s="23"/>
      <c r="G41" s="27">
        <f>IF(ISBLANK(D41),"",D41+E41)</f>
      </c>
      <c r="H41" s="16"/>
      <c r="I41" s="109">
        <f>IF(ISNUMBER(G43),IF(G43&gt;Q43,2,IF(G43=Q43,1,0)),"")</f>
      </c>
      <c r="K41" s="107"/>
      <c r="L41" s="108"/>
      <c r="M41" s="22"/>
      <c r="N41" s="23"/>
      <c r="O41" s="23"/>
      <c r="P41" s="23"/>
      <c r="Q41" s="27">
        <f>IF(ISBLANK(N41),"",N41+O41)</f>
      </c>
      <c r="R41" s="16"/>
      <c r="S41" s="109">
        <f>IF(ISNUMBER(Q43),IF(G43&lt;Q43,2,IF(G43=Q43,1,0)),"")</f>
      </c>
    </row>
    <row r="42" spans="1:19" ht="9.75" customHeight="1" hidden="1" thickBot="1">
      <c r="A42" s="75" t="s">
        <v>64</v>
      </c>
      <c r="B42" s="76"/>
      <c r="C42" s="25"/>
      <c r="D42" s="16"/>
      <c r="E42" s="16"/>
      <c r="F42" s="16"/>
      <c r="G42" s="16"/>
      <c r="H42" s="16"/>
      <c r="I42" s="110"/>
      <c r="K42" s="75" t="s">
        <v>64</v>
      </c>
      <c r="L42" s="76"/>
      <c r="M42" s="25"/>
      <c r="N42" s="16"/>
      <c r="O42" s="16"/>
      <c r="P42" s="16"/>
      <c r="Q42" s="16"/>
      <c r="R42" s="16"/>
      <c r="S42" s="110"/>
    </row>
    <row r="43" spans="1:19" ht="15.75" customHeight="1" thickBot="1">
      <c r="A43" s="122"/>
      <c r="B43" s="123"/>
      <c r="C43" s="39" t="s">
        <v>13</v>
      </c>
      <c r="D43" s="40">
        <f>IF(ISNUMBER(D38),SUM(D38:D41),"")</f>
      </c>
      <c r="E43" s="41">
        <f>IF(ISNUMBER(E38),SUM(E38:E41),"")</f>
      </c>
      <c r="F43" s="42">
        <f>IF(ISNUMBER(F38),SUM(F38:F41),"")</f>
      </c>
      <c r="G43" s="43">
        <f>IF(ISNUMBER(G38),SUM(G38:G41),"")</f>
      </c>
      <c r="H43" s="26"/>
      <c r="I43" s="111"/>
      <c r="K43" s="122"/>
      <c r="L43" s="123"/>
      <c r="M43" s="39" t="s">
        <v>13</v>
      </c>
      <c r="N43" s="40">
        <f>IF(ISNUMBER(N38),SUM(N38:N41),"")</f>
      </c>
      <c r="O43" s="41">
        <f>IF(ISNUMBER(O38),SUM(O38:O41),"")</f>
      </c>
      <c r="P43" s="42">
        <f>IF(ISNUMBER(P38),SUM(P38:P41),"")</f>
      </c>
      <c r="Q43" s="43">
        <f>IF(ISNUMBER(Q38),SUM(Q38:Q41),"")</f>
      </c>
      <c r="R43" s="26"/>
      <c r="S43" s="111"/>
    </row>
    <row r="44" ht="4.5" customHeight="1" thickBot="1" thickTop="1"/>
    <row r="45" spans="1:19" ht="19.5" customHeight="1" thickBot="1">
      <c r="A45" s="28"/>
      <c r="B45" s="29"/>
      <c r="C45" s="30" t="s">
        <v>15</v>
      </c>
      <c r="D45" s="45">
        <f>IF(ISNUMBER(D13),SUM(D13,D19,D25,D31,D37,D43),"")</f>
      </c>
      <c r="E45" s="46">
        <f>IF(ISNUMBER(E13),SUM(E13,E19,E25,E31,E37,E43),"")</f>
      </c>
      <c r="F45" s="47">
        <f>IF(ISNUMBER(F13),SUM(F13,F19,F25,F31,F37,F43),"")</f>
      </c>
      <c r="G45" s="48">
        <f>IF(ISNUMBER(G13),SUM(G13,G19,G25,G31,G37,G43),"")</f>
      </c>
      <c r="H45" s="31"/>
      <c r="I45" s="49">
        <f>IF(ISNUMBER(G45),IF(G45&gt;Q45,4,IF(G45=Q45,2,0)),"")</f>
      </c>
      <c r="K45" s="28"/>
      <c r="L45" s="29"/>
      <c r="M45" s="30" t="s">
        <v>15</v>
      </c>
      <c r="N45" s="45">
        <f>IF(ISNUMBER(N13),SUM(N13,N19,N25,N31,N37,N43),"")</f>
      </c>
      <c r="O45" s="46">
        <f>IF(ISNUMBER(O13),SUM(O13,O19,O25,O31,O37,O43),"")</f>
      </c>
      <c r="P45" s="47">
        <f>IF(ISNUMBER(P13),SUM(P13,P19,P25,P31,P37,P43),"")</f>
      </c>
      <c r="Q45" s="48">
        <f>IF(ISNUMBER(Q13),SUM(Q13,Q19,Q25,Q31,Q37,Q43),"")</f>
      </c>
      <c r="R45" s="31"/>
      <c r="S45" s="49">
        <f>IF(ISNUMBER(Q45),IF(G45&lt;Q45,4,IF(G45=Q45,2,0)),"")</f>
      </c>
    </row>
    <row r="46" ht="4.5" customHeight="1" thickBot="1"/>
    <row r="47" spans="1:19" ht="21.75" customHeight="1" thickBot="1">
      <c r="A47" s="1"/>
      <c r="B47" s="2" t="s">
        <v>29</v>
      </c>
      <c r="C47" s="87"/>
      <c r="D47" s="87"/>
      <c r="E47" s="87"/>
      <c r="G47" s="112" t="s">
        <v>16</v>
      </c>
      <c r="H47" s="113"/>
      <c r="I47" s="50">
        <f>IF(ISNUMBER(I11),SUM(I11,I17,I23,I29,I35,I41,I45),"")</f>
      </c>
      <c r="K47" s="1"/>
      <c r="L47" s="2" t="s">
        <v>29</v>
      </c>
      <c r="M47" s="87"/>
      <c r="N47" s="87"/>
      <c r="O47" s="87"/>
      <c r="Q47" s="112" t="s">
        <v>16</v>
      </c>
      <c r="R47" s="113"/>
      <c r="S47" s="50">
        <f>IF(ISNUMBER(S11),SUM(S11,S17,S23,S29,S35,S41,S45),"")</f>
      </c>
    </row>
    <row r="48" spans="1:19" ht="19.5" customHeight="1">
      <c r="A48" s="1"/>
      <c r="B48" s="2" t="s">
        <v>30</v>
      </c>
      <c r="C48" s="102"/>
      <c r="D48" s="102"/>
      <c r="E48" s="102"/>
      <c r="F48" s="32"/>
      <c r="G48" s="32"/>
      <c r="H48" s="32"/>
      <c r="I48" s="32"/>
      <c r="J48" s="32"/>
      <c r="K48" s="1"/>
      <c r="L48" s="2" t="s">
        <v>30</v>
      </c>
      <c r="M48" s="102"/>
      <c r="N48" s="102"/>
      <c r="O48" s="102"/>
      <c r="P48" s="33"/>
      <c r="Q48" s="15"/>
      <c r="R48" s="15"/>
      <c r="S48" s="15"/>
    </row>
    <row r="49" spans="1:19" ht="20.25" customHeight="1">
      <c r="A49" s="2" t="s">
        <v>31</v>
      </c>
      <c r="B49" s="2" t="s">
        <v>32</v>
      </c>
      <c r="C49" s="103"/>
      <c r="D49" s="103"/>
      <c r="E49" s="103"/>
      <c r="F49" s="103"/>
      <c r="G49" s="103"/>
      <c r="H49" s="103"/>
      <c r="I49" s="2"/>
      <c r="J49" s="2"/>
      <c r="K49" s="2" t="s">
        <v>33</v>
      </c>
      <c r="L49" s="104"/>
      <c r="M49" s="104"/>
      <c r="O49" s="2" t="s">
        <v>30</v>
      </c>
      <c r="P49" s="144"/>
      <c r="Q49" s="144"/>
      <c r="R49" s="144"/>
      <c r="S49" s="144"/>
    </row>
    <row r="50" spans="1:19" ht="9.75" customHeight="1">
      <c r="A50" s="2"/>
      <c r="B50" s="2"/>
      <c r="C50" s="34"/>
      <c r="D50" s="34"/>
      <c r="E50" s="34"/>
      <c r="F50" s="34"/>
      <c r="G50" s="34"/>
      <c r="H50" s="34"/>
      <c r="I50" s="2"/>
      <c r="J50" s="2"/>
      <c r="K50" s="2"/>
      <c r="L50" s="32"/>
      <c r="M50" s="32"/>
      <c r="O50" s="2"/>
      <c r="P50" s="34"/>
      <c r="Q50" s="34"/>
      <c r="R50" s="34"/>
      <c r="S50" s="34"/>
    </row>
    <row r="51" ht="30" customHeight="1">
      <c r="A51" s="35" t="s">
        <v>17</v>
      </c>
    </row>
    <row r="52" spans="2:11" ht="19.5" customHeight="1">
      <c r="B52" s="5" t="s">
        <v>18</v>
      </c>
      <c r="C52" s="119"/>
      <c r="D52" s="119"/>
      <c r="I52" s="5" t="s">
        <v>19</v>
      </c>
      <c r="J52" s="120"/>
      <c r="K52" s="120"/>
    </row>
    <row r="53" spans="2:19" ht="19.5" customHeight="1">
      <c r="B53" s="5" t="s">
        <v>20</v>
      </c>
      <c r="C53" s="121"/>
      <c r="D53" s="121"/>
      <c r="I53" s="5" t="s">
        <v>21</v>
      </c>
      <c r="J53" s="148"/>
      <c r="K53" s="148"/>
      <c r="P53" s="5" t="s">
        <v>22</v>
      </c>
      <c r="Q53" s="117"/>
      <c r="R53" s="118"/>
      <c r="S53" s="118"/>
    </row>
    <row r="54" ht="9.75" customHeight="1"/>
    <row r="55" spans="1:19" ht="15" customHeight="1">
      <c r="A55" s="96" t="s">
        <v>23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8"/>
    </row>
    <row r="56" spans="1:19" ht="90" customHeight="1">
      <c r="A56" s="99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1"/>
    </row>
    <row r="57" ht="4.5" customHeight="1"/>
    <row r="58" spans="1:19" ht="15" customHeight="1">
      <c r="A58" s="114" t="s">
        <v>24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6"/>
    </row>
    <row r="59" spans="1:19" ht="6.75" customHeight="1">
      <c r="A59" s="51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52"/>
    </row>
    <row r="60" spans="1:19" ht="18" customHeight="1">
      <c r="A60" s="53" t="s">
        <v>3</v>
      </c>
      <c r="B60" s="36"/>
      <c r="C60" s="36"/>
      <c r="D60" s="36"/>
      <c r="E60" s="36"/>
      <c r="F60" s="36"/>
      <c r="G60" s="36"/>
      <c r="H60" s="36"/>
      <c r="I60" s="36"/>
      <c r="J60" s="36"/>
      <c r="K60" s="54" t="s">
        <v>4</v>
      </c>
      <c r="L60" s="36"/>
      <c r="M60" s="36"/>
      <c r="N60" s="36"/>
      <c r="O60" s="36"/>
      <c r="P60" s="36"/>
      <c r="Q60" s="36"/>
      <c r="R60" s="36"/>
      <c r="S60" s="52"/>
    </row>
    <row r="61" spans="1:19" ht="18" customHeight="1">
      <c r="A61" s="55"/>
      <c r="B61" s="56" t="s">
        <v>34</v>
      </c>
      <c r="C61" s="57"/>
      <c r="D61" s="58"/>
      <c r="E61" s="56" t="s">
        <v>35</v>
      </c>
      <c r="F61" s="57"/>
      <c r="G61" s="57"/>
      <c r="H61" s="57"/>
      <c r="I61" s="58"/>
      <c r="J61" s="36"/>
      <c r="K61" s="59"/>
      <c r="L61" s="56" t="s">
        <v>34</v>
      </c>
      <c r="M61" s="57"/>
      <c r="N61" s="58"/>
      <c r="O61" s="56" t="s">
        <v>35</v>
      </c>
      <c r="P61" s="57"/>
      <c r="Q61" s="57"/>
      <c r="R61" s="57"/>
      <c r="S61" s="60"/>
    </row>
    <row r="62" spans="1:19" ht="18" customHeight="1">
      <c r="A62" s="61" t="s">
        <v>36</v>
      </c>
      <c r="B62" s="62" t="s">
        <v>37</v>
      </c>
      <c r="C62" s="63"/>
      <c r="D62" s="64" t="s">
        <v>38</v>
      </c>
      <c r="E62" s="62" t="s">
        <v>37</v>
      </c>
      <c r="F62" s="65"/>
      <c r="G62" s="65"/>
      <c r="H62" s="66"/>
      <c r="I62" s="64" t="s">
        <v>38</v>
      </c>
      <c r="J62" s="36"/>
      <c r="K62" s="67" t="s">
        <v>36</v>
      </c>
      <c r="L62" s="62" t="s">
        <v>37</v>
      </c>
      <c r="M62" s="63"/>
      <c r="N62" s="64" t="s">
        <v>38</v>
      </c>
      <c r="O62" s="62" t="s">
        <v>37</v>
      </c>
      <c r="P62" s="65"/>
      <c r="Q62" s="65"/>
      <c r="R62" s="66"/>
      <c r="S62" s="68" t="s">
        <v>38</v>
      </c>
    </row>
    <row r="63" spans="1:19" ht="18" customHeight="1">
      <c r="A63" s="83"/>
      <c r="B63" s="145"/>
      <c r="C63" s="146"/>
      <c r="D63" s="84"/>
      <c r="E63" s="145"/>
      <c r="F63" s="147"/>
      <c r="G63" s="147"/>
      <c r="H63" s="146"/>
      <c r="I63" s="84"/>
      <c r="J63" s="36"/>
      <c r="K63" s="85"/>
      <c r="L63" s="145"/>
      <c r="M63" s="146"/>
      <c r="N63" s="84"/>
      <c r="O63" s="145"/>
      <c r="P63" s="147"/>
      <c r="Q63" s="147"/>
      <c r="R63" s="146"/>
      <c r="S63" s="86"/>
    </row>
    <row r="64" spans="1:19" ht="18" customHeight="1">
      <c r="A64" s="83"/>
      <c r="B64" s="145"/>
      <c r="C64" s="146"/>
      <c r="D64" s="84"/>
      <c r="E64" s="145"/>
      <c r="F64" s="147"/>
      <c r="G64" s="147"/>
      <c r="H64" s="146"/>
      <c r="I64" s="84"/>
      <c r="J64" s="36"/>
      <c r="K64" s="85"/>
      <c r="L64" s="145"/>
      <c r="M64" s="146"/>
      <c r="N64" s="84"/>
      <c r="O64" s="145"/>
      <c r="P64" s="147"/>
      <c r="Q64" s="147"/>
      <c r="R64" s="146"/>
      <c r="S64" s="86"/>
    </row>
    <row r="65" spans="1:19" ht="11.25" customHeight="1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1"/>
    </row>
    <row r="66" spans="1:19" ht="3.75" customHeight="1">
      <c r="A66" s="54"/>
      <c r="B66" s="36"/>
      <c r="C66" s="36"/>
      <c r="D66" s="36"/>
      <c r="E66" s="36"/>
      <c r="F66" s="36"/>
      <c r="G66" s="36"/>
      <c r="H66" s="36"/>
      <c r="I66" s="36"/>
      <c r="J66" s="36"/>
      <c r="K66" s="54"/>
      <c r="L66" s="36"/>
      <c r="M66" s="36"/>
      <c r="N66" s="36"/>
      <c r="O66" s="36"/>
      <c r="P66" s="36"/>
      <c r="Q66" s="36"/>
      <c r="R66" s="36"/>
      <c r="S66" s="36"/>
    </row>
    <row r="67" spans="1:19" ht="19.5" customHeight="1">
      <c r="A67" s="90" t="s">
        <v>25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2"/>
    </row>
    <row r="68" spans="1:19" ht="90" customHeight="1">
      <c r="A68" s="93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5"/>
    </row>
    <row r="69" ht="4.5" customHeight="1"/>
    <row r="70" spans="1:19" ht="15" customHeight="1">
      <c r="A70" s="96" t="s">
        <v>26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8"/>
    </row>
    <row r="71" spans="1:19" ht="90" customHeight="1">
      <c r="A71" s="99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1"/>
    </row>
    <row r="72" spans="1:8" ht="30" customHeight="1">
      <c r="A72" s="88" t="s">
        <v>27</v>
      </c>
      <c r="B72" s="88"/>
      <c r="C72" s="89"/>
      <c r="D72" s="89"/>
      <c r="E72" s="89"/>
      <c r="F72" s="89"/>
      <c r="G72" s="89"/>
      <c r="H72" s="89"/>
    </row>
    <row r="73" spans="11:16" ht="12.75">
      <c r="K73" s="6" t="s">
        <v>40</v>
      </c>
      <c r="L73" s="72" t="s">
        <v>81</v>
      </c>
      <c r="M73" s="73"/>
      <c r="N73" s="73"/>
      <c r="O73" s="72" t="s">
        <v>61</v>
      </c>
      <c r="P73" s="74"/>
    </row>
    <row r="74" spans="11:16" ht="12.75">
      <c r="K74" s="6" t="s">
        <v>42</v>
      </c>
      <c r="L74" s="72" t="s">
        <v>65</v>
      </c>
      <c r="M74" s="73"/>
      <c r="N74" s="73"/>
      <c r="O74" s="72" t="s">
        <v>86</v>
      </c>
      <c r="P74" s="74"/>
    </row>
    <row r="75" spans="11:16" ht="12.75">
      <c r="K75" s="6" t="s">
        <v>28</v>
      </c>
      <c r="L75" s="72" t="s">
        <v>82</v>
      </c>
      <c r="M75" s="73"/>
      <c r="N75" s="73"/>
      <c r="O75" s="72" t="s">
        <v>87</v>
      </c>
      <c r="P75" s="74"/>
    </row>
    <row r="76" spans="11:16" ht="12.75">
      <c r="K76" s="6" t="s">
        <v>43</v>
      </c>
      <c r="L76" s="72" t="s">
        <v>83</v>
      </c>
      <c r="M76" s="73"/>
      <c r="N76" s="73"/>
      <c r="O76" s="72" t="s">
        <v>63</v>
      </c>
      <c r="P76" s="74"/>
    </row>
    <row r="77" spans="11:16" ht="12.75">
      <c r="K77" s="6" t="s">
        <v>41</v>
      </c>
      <c r="L77" s="72" t="s">
        <v>84</v>
      </c>
      <c r="M77" s="73"/>
      <c r="N77" s="73"/>
      <c r="O77" s="72" t="s">
        <v>67</v>
      </c>
      <c r="P77" s="74"/>
    </row>
    <row r="78" spans="11:16" ht="12.75">
      <c r="K78" s="6" t="s">
        <v>44</v>
      </c>
      <c r="L78" s="72" t="s">
        <v>66</v>
      </c>
      <c r="M78" s="73"/>
      <c r="N78" s="73"/>
      <c r="O78" s="72" t="s">
        <v>69</v>
      </c>
      <c r="P78" s="74"/>
    </row>
    <row r="79" spans="11:16" ht="12.75">
      <c r="K79" s="6" t="s">
        <v>45</v>
      </c>
      <c r="L79" s="72" t="s">
        <v>68</v>
      </c>
      <c r="M79" s="73"/>
      <c r="N79" s="73"/>
      <c r="O79" s="72" t="s">
        <v>71</v>
      </c>
      <c r="P79" s="74"/>
    </row>
    <row r="80" spans="11:16" ht="12.75">
      <c r="K80" s="6" t="s">
        <v>46</v>
      </c>
      <c r="L80" s="72" t="s">
        <v>70</v>
      </c>
      <c r="M80" s="73"/>
      <c r="N80" s="73"/>
      <c r="O80" s="72" t="s">
        <v>88</v>
      </c>
      <c r="P80" s="74"/>
    </row>
    <row r="81" spans="11:16" ht="12.75">
      <c r="K81" s="6" t="s">
        <v>47</v>
      </c>
      <c r="L81" s="72" t="s">
        <v>72</v>
      </c>
      <c r="M81" s="73"/>
      <c r="N81" s="73"/>
      <c r="O81" s="72" t="s">
        <v>60</v>
      </c>
      <c r="P81" s="74"/>
    </row>
    <row r="82" spans="11:16" ht="12.75">
      <c r="K82" s="6" t="s">
        <v>48</v>
      </c>
      <c r="L82" s="72" t="s">
        <v>85</v>
      </c>
      <c r="M82" s="73"/>
      <c r="N82" s="73"/>
      <c r="O82" s="72" t="s">
        <v>62</v>
      </c>
      <c r="P82" s="74"/>
    </row>
    <row r="83" spans="11:16" ht="12.75">
      <c r="K83" s="6" t="s">
        <v>49</v>
      </c>
      <c r="L83" s="72" t="s">
        <v>73</v>
      </c>
      <c r="M83" s="73"/>
      <c r="N83" s="73"/>
      <c r="O83" s="72" t="s">
        <v>89</v>
      </c>
      <c r="P83" s="74"/>
    </row>
    <row r="84" spans="11:16" ht="12.75">
      <c r="K84" s="6" t="s">
        <v>50</v>
      </c>
      <c r="L84" s="72" t="s">
        <v>74</v>
      </c>
      <c r="M84" s="73"/>
      <c r="N84" s="73"/>
      <c r="O84" s="72" t="s">
        <v>90</v>
      </c>
      <c r="P84" s="74"/>
    </row>
    <row r="85" spans="11:16" ht="12.75">
      <c r="K85" s="6" t="s">
        <v>77</v>
      </c>
      <c r="L85" s="72" t="s">
        <v>75</v>
      </c>
      <c r="M85" s="73"/>
      <c r="N85" s="73"/>
      <c r="O85" s="72"/>
      <c r="P85" s="74"/>
    </row>
    <row r="86" spans="11:16" ht="12.75">
      <c r="K86" s="6" t="s">
        <v>78</v>
      </c>
      <c r="L86" s="72" t="s">
        <v>76</v>
      </c>
      <c r="M86" s="73"/>
      <c r="N86" s="73"/>
      <c r="O86" s="72"/>
      <c r="P86" s="74"/>
    </row>
    <row r="87" spans="11:16" ht="12.75">
      <c r="K87" s="6" t="s">
        <v>79</v>
      </c>
      <c r="L87" s="72"/>
      <c r="M87" s="73"/>
      <c r="N87" s="73"/>
      <c r="O87" s="72"/>
      <c r="P87" s="74"/>
    </row>
    <row r="88" spans="11:16" ht="12.75">
      <c r="K88" s="6" t="s">
        <v>80</v>
      </c>
      <c r="L88" s="72"/>
      <c r="M88" s="73"/>
      <c r="N88" s="73"/>
      <c r="O88" s="72"/>
      <c r="P88" s="74"/>
    </row>
    <row r="89" spans="11:16" ht="12.75">
      <c r="K89" s="6" t="s">
        <v>51</v>
      </c>
      <c r="O89" s="72"/>
      <c r="P89" s="74"/>
    </row>
    <row r="90" spans="11:16" ht="12.75">
      <c r="K90" s="6" t="s">
        <v>52</v>
      </c>
      <c r="O90" s="72"/>
      <c r="P90" s="74"/>
    </row>
    <row r="91" spans="11:16" ht="12.75">
      <c r="K91" s="6" t="s">
        <v>53</v>
      </c>
      <c r="O91" s="72"/>
      <c r="P91" s="74"/>
    </row>
    <row r="92" spans="11:16" ht="12.75">
      <c r="K92" s="6" t="s">
        <v>54</v>
      </c>
      <c r="O92" s="72"/>
      <c r="P92" s="74"/>
    </row>
    <row r="93" spans="11:16" ht="12.75">
      <c r="K93" s="6" t="s">
        <v>55</v>
      </c>
      <c r="O93" s="72"/>
      <c r="P93" s="74"/>
    </row>
    <row r="94" ht="12.75">
      <c r="K94" s="6" t="s">
        <v>56</v>
      </c>
    </row>
    <row r="95" ht="12.75">
      <c r="K95" s="6" t="s">
        <v>57</v>
      </c>
    </row>
    <row r="96" ht="12.75">
      <c r="K96" s="6" t="s">
        <v>58</v>
      </c>
    </row>
    <row r="97" ht="12.75">
      <c r="K97" s="6" t="s">
        <v>59</v>
      </c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 password="EF31" sheet="1" selectLockedCells="1"/>
  <mergeCells count="94">
    <mergeCell ref="A19:B19"/>
    <mergeCell ref="A25:B25"/>
    <mergeCell ref="A40:B41"/>
    <mergeCell ref="A38:B39"/>
    <mergeCell ref="A37:B37"/>
    <mergeCell ref="A34:B35"/>
    <mergeCell ref="A32:B33"/>
    <mergeCell ref="A31:B31"/>
    <mergeCell ref="B64:C64"/>
    <mergeCell ref="E64:H64"/>
    <mergeCell ref="L64:M64"/>
    <mergeCell ref="O64:R64"/>
    <mergeCell ref="J53:K53"/>
    <mergeCell ref="A13:B13"/>
    <mergeCell ref="A22:B23"/>
    <mergeCell ref="A28:B29"/>
    <mergeCell ref="A26:B27"/>
    <mergeCell ref="A20:B21"/>
    <mergeCell ref="C48:E48"/>
    <mergeCell ref="K28:L29"/>
    <mergeCell ref="I29:I31"/>
    <mergeCell ref="I41:I43"/>
    <mergeCell ref="P49:S49"/>
    <mergeCell ref="B63:C63"/>
    <mergeCell ref="E63:H63"/>
    <mergeCell ref="L63:M63"/>
    <mergeCell ref="O63:R63"/>
    <mergeCell ref="A43:B43"/>
    <mergeCell ref="A6:B6"/>
    <mergeCell ref="A10:B11"/>
    <mergeCell ref="A5:B5"/>
    <mergeCell ref="I17:I19"/>
    <mergeCell ref="I23:I25"/>
    <mergeCell ref="G47:H47"/>
    <mergeCell ref="C47:E47"/>
    <mergeCell ref="A8:B9"/>
    <mergeCell ref="A14:B15"/>
    <mergeCell ref="A16:B17"/>
    <mergeCell ref="D5:G5"/>
    <mergeCell ref="K5:L5"/>
    <mergeCell ref="K6:L6"/>
    <mergeCell ref="K8:L9"/>
    <mergeCell ref="K10:L11"/>
    <mergeCell ref="C5:C6"/>
    <mergeCell ref="K14:L15"/>
    <mergeCell ref="I11:I13"/>
    <mergeCell ref="L1:N1"/>
    <mergeCell ref="O1:P1"/>
    <mergeCell ref="Q1:S1"/>
    <mergeCell ref="B3:I3"/>
    <mergeCell ref="B1:C2"/>
    <mergeCell ref="D1:I1"/>
    <mergeCell ref="L3:S3"/>
    <mergeCell ref="M5:M6"/>
    <mergeCell ref="K16:L17"/>
    <mergeCell ref="K19:L19"/>
    <mergeCell ref="N5:Q5"/>
    <mergeCell ref="K13:L13"/>
    <mergeCell ref="K22:L23"/>
    <mergeCell ref="S41:S43"/>
    <mergeCell ref="S29:S31"/>
    <mergeCell ref="K38:L39"/>
    <mergeCell ref="K43:L43"/>
    <mergeCell ref="K40:L41"/>
    <mergeCell ref="K25:L25"/>
    <mergeCell ref="S11:S13"/>
    <mergeCell ref="S35:S37"/>
    <mergeCell ref="S17:S19"/>
    <mergeCell ref="K26:L27"/>
    <mergeCell ref="K32:L33"/>
    <mergeCell ref="K31:L31"/>
    <mergeCell ref="K34:L35"/>
    <mergeCell ref="K37:L37"/>
    <mergeCell ref="S23:S25"/>
    <mergeCell ref="K20:L21"/>
    <mergeCell ref="I35:I37"/>
    <mergeCell ref="Q47:R47"/>
    <mergeCell ref="A58:S58"/>
    <mergeCell ref="Q53:S53"/>
    <mergeCell ref="A55:S55"/>
    <mergeCell ref="A56:S56"/>
    <mergeCell ref="C52:D52"/>
    <mergeCell ref="J52:K52"/>
    <mergeCell ref="C53:D53"/>
    <mergeCell ref="M47:O47"/>
    <mergeCell ref="A72:B72"/>
    <mergeCell ref="C72:H72"/>
    <mergeCell ref="A67:S67"/>
    <mergeCell ref="A68:S68"/>
    <mergeCell ref="A70:S70"/>
    <mergeCell ref="A71:S71"/>
    <mergeCell ref="M48:O48"/>
    <mergeCell ref="C49:H49"/>
    <mergeCell ref="L49:M49"/>
  </mergeCells>
  <conditionalFormatting sqref="A8:B9">
    <cfRule type="containsErrors" priority="25" dxfId="24" stopIfTrue="1">
      <formula>ISERROR(A8)</formula>
    </cfRule>
  </conditionalFormatting>
  <conditionalFormatting sqref="A10:B11">
    <cfRule type="containsErrors" priority="24" dxfId="24" stopIfTrue="1">
      <formula>ISERROR(A10)</formula>
    </cfRule>
  </conditionalFormatting>
  <conditionalFormatting sqref="A14:B15">
    <cfRule type="containsErrors" priority="23" dxfId="24" stopIfTrue="1">
      <formula>ISERROR(A14)</formula>
    </cfRule>
  </conditionalFormatting>
  <conditionalFormatting sqref="A16:B17">
    <cfRule type="containsErrors" priority="22" dxfId="24" stopIfTrue="1">
      <formula>ISERROR(A16)</formula>
    </cfRule>
  </conditionalFormatting>
  <conditionalFormatting sqref="A20:B21">
    <cfRule type="containsErrors" priority="21" dxfId="24" stopIfTrue="1">
      <formula>ISERROR(A20)</formula>
    </cfRule>
  </conditionalFormatting>
  <conditionalFormatting sqref="A22:B23">
    <cfRule type="containsErrors" priority="20" dxfId="24" stopIfTrue="1">
      <formula>ISERROR(A22)</formula>
    </cfRule>
  </conditionalFormatting>
  <conditionalFormatting sqref="A26:B27">
    <cfRule type="containsErrors" priority="19" dxfId="24" stopIfTrue="1">
      <formula>ISERROR(A26)</formula>
    </cfRule>
  </conditionalFormatting>
  <conditionalFormatting sqref="A28:B29">
    <cfRule type="containsErrors" priority="18" dxfId="24" stopIfTrue="1">
      <formula>ISERROR(A28)</formula>
    </cfRule>
  </conditionalFormatting>
  <conditionalFormatting sqref="A32:B33">
    <cfRule type="containsErrors" priority="17" dxfId="24" stopIfTrue="1">
      <formula>ISERROR(A32)</formula>
    </cfRule>
  </conditionalFormatting>
  <conditionalFormatting sqref="A34:B35">
    <cfRule type="containsErrors" priority="16" dxfId="24" stopIfTrue="1">
      <formula>ISERROR(A34)</formula>
    </cfRule>
  </conditionalFormatting>
  <conditionalFormatting sqref="A38:B39">
    <cfRule type="containsErrors" priority="15" dxfId="24" stopIfTrue="1">
      <formula>ISERROR(A38)</formula>
    </cfRule>
  </conditionalFormatting>
  <conditionalFormatting sqref="A40:B41">
    <cfRule type="containsErrors" priority="14" dxfId="24" stopIfTrue="1">
      <formula>ISERROR(A40)</formula>
    </cfRule>
  </conditionalFormatting>
  <conditionalFormatting sqref="K8:L9">
    <cfRule type="containsErrors" priority="12" dxfId="24" stopIfTrue="1">
      <formula>ISERROR(K8)</formula>
    </cfRule>
  </conditionalFormatting>
  <conditionalFormatting sqref="K10:L11">
    <cfRule type="containsErrors" priority="11" dxfId="24" stopIfTrue="1">
      <formula>ISERROR(K10)</formula>
    </cfRule>
  </conditionalFormatting>
  <conditionalFormatting sqref="K14:L15">
    <cfRule type="containsErrors" priority="10" dxfId="24" stopIfTrue="1">
      <formula>ISERROR(K14)</formula>
    </cfRule>
  </conditionalFormatting>
  <conditionalFormatting sqref="K16:L17">
    <cfRule type="containsErrors" priority="9" dxfId="24" stopIfTrue="1">
      <formula>ISERROR(K16)</formula>
    </cfRule>
  </conditionalFormatting>
  <conditionalFormatting sqref="K20:L21">
    <cfRule type="containsErrors" priority="8" dxfId="24" stopIfTrue="1">
      <formula>ISERROR(K20)</formula>
    </cfRule>
  </conditionalFormatting>
  <conditionalFormatting sqref="K22:L23">
    <cfRule type="containsErrors" priority="7" dxfId="24" stopIfTrue="1">
      <formula>ISERROR(K22)</formula>
    </cfRule>
  </conditionalFormatting>
  <conditionalFormatting sqref="K26:L27">
    <cfRule type="containsErrors" priority="6" dxfId="24" stopIfTrue="1">
      <formula>ISERROR(K26)</formula>
    </cfRule>
  </conditionalFormatting>
  <conditionalFormatting sqref="K28:L29">
    <cfRule type="containsErrors" priority="5" dxfId="24" stopIfTrue="1">
      <formula>ISERROR(K28)</formula>
    </cfRule>
  </conditionalFormatting>
  <conditionalFormatting sqref="K32:L33">
    <cfRule type="containsErrors" priority="4" dxfId="24" stopIfTrue="1">
      <formula>ISERROR(K32)</formula>
    </cfRule>
  </conditionalFormatting>
  <conditionalFormatting sqref="K34:L35">
    <cfRule type="containsErrors" priority="3" dxfId="24" stopIfTrue="1">
      <formula>ISERROR(K34)</formula>
    </cfRule>
  </conditionalFormatting>
  <conditionalFormatting sqref="K38:L39">
    <cfRule type="containsErrors" priority="2" dxfId="24" stopIfTrue="1">
      <formula>ISERROR(K38)</formula>
    </cfRule>
  </conditionalFormatting>
  <conditionalFormatting sqref="K40:L41">
    <cfRule type="containsErrors" priority="1" dxfId="24" stopIfTrue="1">
      <formula>ISERROR(K40)</formula>
    </cfRule>
  </conditionalFormatting>
  <dataValidations count="7">
    <dataValidation type="whole" allowBlank="1" showInputMessage="1" showErrorMessage="1" sqref="A63:A64 K63:K64">
      <formula1>1</formula1>
      <formula2>200</formula2>
    </dataValidation>
    <dataValidation type="whole" allowBlank="1" showInputMessage="1" showErrorMessage="1" errorTitle="Zadej číslo !" error="Pozor, musíš zadat celé číslo." sqref="D63:D64 I63:I64 N63:N64 S63:S64">
      <formula1>0</formula1>
      <formula2>99999</formula2>
    </dataValidation>
    <dataValidation type="list" allowBlank="1" showInputMessage="1" showErrorMessage="1" prompt="Vyber čas zahájení" sqref="C52:D52">
      <formula1>$K$73:$K$84</formula1>
    </dataValidation>
    <dataValidation type="list" allowBlank="1" showInputMessage="1" showErrorMessage="1" prompt="Vyber čas ukončení" sqref="C53:D53">
      <formula1>$K$81:$K$97</formula1>
    </dataValidation>
    <dataValidation type="list" allowBlank="1" showInputMessage="1" showErrorMessage="1" sqref="B3:I3 L3:S3">
      <formula1>$L$73:$L$86</formula1>
    </dataValidation>
    <dataValidation type="list" allowBlank="1" showInputMessage="1" showErrorMessage="1" prompt="Vyber dráhu" sqref="L1:N1">
      <formula1>$O$73:$O$84</formula1>
    </dataValidation>
    <dataValidation type="list" allowBlank="1" showInputMessage="1" showErrorMessage="1" sqref="S9">
      <formula1>$L$73:$L$85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Zahrádka Zdeněk</cp:lastModifiedBy>
  <cp:lastPrinted>2015-08-16T12:05:33Z</cp:lastPrinted>
  <dcterms:created xsi:type="dcterms:W3CDTF">2003-07-11T21:46:55Z</dcterms:created>
  <dcterms:modified xsi:type="dcterms:W3CDTF">2016-09-05T07:32:27Z</dcterms:modified>
  <cp:category/>
  <cp:version/>
  <cp:contentType/>
  <cp:contentStatus/>
</cp:coreProperties>
</file>